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2026 Рік" sheetId="1" r:id="rId1"/>
  </sheets>
  <externalReferences>
    <externalReference r:id="rId2"/>
  </externalReferences>
  <definedNames>
    <definedName name="__EDRPOU">#REF!</definedName>
    <definedName name="__EDRPOU_2">#REF!</definedName>
    <definedName name="__EDRPOU_3">#REF!</definedName>
    <definedName name="__EDRPOU_VV_2">#REF!</definedName>
    <definedName name="__EDRPOU_VV_3">#REF!</definedName>
    <definedName name="__KFKV_2">#REF!</definedName>
    <definedName name="__KLB">#REF!</definedName>
    <definedName name="__KLB_2">#REF!</definedName>
    <definedName name="__KLB_3">#REF!</definedName>
    <definedName name="__KPKVKMB_2">#REF!</definedName>
    <definedName name="__KTPKVKMB_2">#REF!</definedName>
    <definedName name="__KTVKVK">#REF!</definedName>
    <definedName name="__KTVKVK_2">#REF!</definedName>
    <definedName name="__KTVKVK_3">#REF!</definedName>
    <definedName name="__KTVKVKVV_2">#REF!</definedName>
    <definedName name="__KTVKVKVV_3">#REF!</definedName>
    <definedName name="__NAME_ORG">#REF!</definedName>
    <definedName name="__NAME_ORG_2">#REF!</definedName>
    <definedName name="__NAME_ORG_3">#REF!</definedName>
    <definedName name="__NAME_ORGVV_2">#REF!</definedName>
    <definedName name="__NAME_ORGVV_3">#REF!</definedName>
    <definedName name="__NAME_TPKVKMB_2">#REF!</definedName>
    <definedName name="_BASES_5_2_2">#REF!</definedName>
    <definedName name="_GOAL_2">#REF!</definedName>
    <definedName name="_HBOS">#REF!</definedName>
    <definedName name="_HBOS_2">#REF!</definedName>
    <definedName name="_HBOS_3">#REF!</definedName>
    <definedName name="_NAME_ORG_2">#REF!</definedName>
    <definedName name="_PUNKT3_2">#REF!</definedName>
    <definedName name="_PUNKT4_2">#REF!</definedName>
    <definedName name="_R01G10">#REF!</definedName>
    <definedName name="_R01G10_3">#REF!</definedName>
    <definedName name="_R01G3_2">#REF!</definedName>
    <definedName name="_R01G4_2">#REF!</definedName>
    <definedName name="_R01G5_2">#REF!</definedName>
    <definedName name="_R01G5_3">#REF!</definedName>
    <definedName name="_R01G6">#REF!</definedName>
    <definedName name="_R01G6_2">#REF!</definedName>
    <definedName name="_R01G6_3">#REF!</definedName>
    <definedName name="_R01G7">#REF!</definedName>
    <definedName name="_R01G7_2">#REF!</definedName>
    <definedName name="_R01G7_3">#REF!</definedName>
    <definedName name="_R01G8">#REF!</definedName>
    <definedName name="_R01G8_3">#REF!</definedName>
    <definedName name="_R01G9">#REF!</definedName>
    <definedName name="_R01G9_3">#REF!</definedName>
    <definedName name="_R02G10">#REF!</definedName>
    <definedName name="_R02G10_3">#REF!</definedName>
    <definedName name="_R02G3_2">#REF!</definedName>
    <definedName name="_R02G4_2">#REF!</definedName>
    <definedName name="_R02G5_2">#REF!</definedName>
    <definedName name="_R02G5_3">#REF!</definedName>
    <definedName name="_R02G6">#REF!</definedName>
    <definedName name="_R02G6_2">#REF!</definedName>
    <definedName name="_R02G6_3">#REF!</definedName>
    <definedName name="_R02G7">#REF!</definedName>
    <definedName name="_R02G7_2">#REF!</definedName>
    <definedName name="_R02G7_3">#REF!</definedName>
    <definedName name="_R02G8">#REF!</definedName>
    <definedName name="_R02G8_3">#REF!</definedName>
    <definedName name="_R02G9">#REF!</definedName>
    <definedName name="_R02G9_3">#REF!</definedName>
    <definedName name="_R03G10">#REF!</definedName>
    <definedName name="_R03G10_3">#REF!</definedName>
    <definedName name="_R03G3_2">#REF!</definedName>
    <definedName name="_R03G4_2">#REF!</definedName>
    <definedName name="_R03G5_2">#REF!</definedName>
    <definedName name="_R03G5_3">#REF!</definedName>
    <definedName name="_R03G6">#REF!</definedName>
    <definedName name="_R03G6_2">#REF!</definedName>
    <definedName name="_R03G6_3">#REF!</definedName>
    <definedName name="_R03G7">#REF!</definedName>
    <definedName name="_R03G7_2">#REF!</definedName>
    <definedName name="_R03G7_3">#REF!</definedName>
    <definedName name="_R03G8">#REF!</definedName>
    <definedName name="_R03G8_3">#REF!</definedName>
    <definedName name="_R03G9">#REF!</definedName>
    <definedName name="_R03G9_3">#REF!</definedName>
    <definedName name="_R04G10">#REF!</definedName>
    <definedName name="_R04G10_3">#REF!</definedName>
    <definedName name="_R04G3_2">#REF!</definedName>
    <definedName name="_R04G4_2">#REF!</definedName>
    <definedName name="_R04G5_2">#REF!</definedName>
    <definedName name="_R04G5_3">#REF!</definedName>
    <definedName name="_R04G6">#REF!</definedName>
    <definedName name="_R04G6_2">#REF!</definedName>
    <definedName name="_R04G6_3">#REF!</definedName>
    <definedName name="_R04G7">#REF!</definedName>
    <definedName name="_R04G7_2">#REF!</definedName>
    <definedName name="_R04G7_3">#REF!</definedName>
    <definedName name="_R04G8">#REF!</definedName>
    <definedName name="_R04G8_3">#REF!</definedName>
    <definedName name="_R04G9">#REF!</definedName>
    <definedName name="_R04G9_3">#REF!</definedName>
    <definedName name="_R05G10_3">#REF!</definedName>
    <definedName name="_R05G2">#REF!</definedName>
    <definedName name="_R05G3">#REF!</definedName>
    <definedName name="_R05G3_2">#REF!</definedName>
    <definedName name="_R05G4">#REF!</definedName>
    <definedName name="_R05G4_2">#REF!</definedName>
    <definedName name="_R05G5">#REF!</definedName>
    <definedName name="_R05G5_2">#REF!</definedName>
    <definedName name="_R05G5_3">#REF!</definedName>
    <definedName name="_R05G6">#REF!</definedName>
    <definedName name="_R05G6_2">#REF!</definedName>
    <definedName name="_R05G6_3">#REF!</definedName>
    <definedName name="_R05G7">#REF!</definedName>
    <definedName name="_R05G7_2">#REF!</definedName>
    <definedName name="_R05G7_3">#REF!</definedName>
    <definedName name="_R05G8_3">#REF!</definedName>
    <definedName name="_R05G9_3">#REF!</definedName>
    <definedName name="_R06G10_3">#REF!</definedName>
    <definedName name="_R06G2">#REF!</definedName>
    <definedName name="_R06G3">#REF!</definedName>
    <definedName name="_R06G3_2">#REF!</definedName>
    <definedName name="_R06G4">#REF!</definedName>
    <definedName name="_R06G4_2">#REF!</definedName>
    <definedName name="_R06G5">#REF!</definedName>
    <definedName name="_R06G5_2">#REF!</definedName>
    <definedName name="_R06G5_3">#REF!</definedName>
    <definedName name="_R06G6">#REF!</definedName>
    <definedName name="_R06G6_2">#REF!</definedName>
    <definedName name="_R06G6_3">#REF!</definedName>
    <definedName name="_R06G7">#REF!</definedName>
    <definedName name="_R06G7_2">#REF!</definedName>
    <definedName name="_R06G7_3">#REF!</definedName>
    <definedName name="_R06G8_3">#REF!</definedName>
    <definedName name="_R06G9_3">#REF!</definedName>
    <definedName name="_R07G10_3">#REF!</definedName>
    <definedName name="_R07G2">#REF!</definedName>
    <definedName name="_R07G3">#REF!</definedName>
    <definedName name="_R07G4">#REF!</definedName>
    <definedName name="_R07G5">#REF!</definedName>
    <definedName name="_R07G5_3">#REF!</definedName>
    <definedName name="_R07G6">#REF!</definedName>
    <definedName name="_R07G6_3">#REF!</definedName>
    <definedName name="_R07G7">#REF!</definedName>
    <definedName name="_R07G7_3">#REF!</definedName>
    <definedName name="_R07G8_3">#REF!</definedName>
    <definedName name="_R07G9_3">#REF!</definedName>
    <definedName name="_R08G10_3">#REF!</definedName>
    <definedName name="_R08G3_2">#REF!</definedName>
    <definedName name="_R08G4_2">#REF!</definedName>
    <definedName name="_R08G5_2">#REF!</definedName>
    <definedName name="_R08G5_3">#REF!</definedName>
    <definedName name="_R08G6_2">#REF!</definedName>
    <definedName name="_R08G6_3">#REF!</definedName>
    <definedName name="_R08G7_2">#REF!</definedName>
    <definedName name="_R08G7_3">#REF!</definedName>
    <definedName name="_R08G8_3">#REF!</definedName>
    <definedName name="_R08G9_3">#REF!</definedName>
    <definedName name="_R09G3_2">#REF!</definedName>
    <definedName name="_R09G4_2">#REF!</definedName>
    <definedName name="_R09G5_2">#REF!</definedName>
    <definedName name="_R09G6_2">#REF!</definedName>
    <definedName name="_R09G7_2">#REF!</definedName>
    <definedName name="_R10G3_2">#REF!</definedName>
    <definedName name="_R10G4_2">#REF!</definedName>
    <definedName name="_R10G5_2">#REF!</definedName>
    <definedName name="_R10G6_2">#REF!</definedName>
    <definedName name="_R10G7_2">#REF!</definedName>
    <definedName name="_R11G3_2">#REF!</definedName>
    <definedName name="_R11G4_2">#REF!</definedName>
    <definedName name="_R11G5_2">#REF!</definedName>
    <definedName name="_R11G6_2">#REF!</definedName>
    <definedName name="_R11G7_2">#REF!</definedName>
    <definedName name="_R12G3_2">#REF!</definedName>
    <definedName name="_R12G4_2">#REF!</definedName>
    <definedName name="_R12G5_2">#REF!</definedName>
    <definedName name="_R12G6_2">#REF!</definedName>
    <definedName name="_R12G7_2">#REF!</definedName>
    <definedName name="_R15G3_2">#REF!</definedName>
    <definedName name="_R15G4_2">#REF!</definedName>
    <definedName name="_R15G5_2">#REF!</definedName>
    <definedName name="_R15G6_2">#REF!</definedName>
    <definedName name="_R15G7_2">#REF!</definedName>
    <definedName name="_R16G3_2">#REF!</definedName>
    <definedName name="_R16G4_2">#REF!</definedName>
    <definedName name="_R16G5_2">#REF!</definedName>
    <definedName name="_R16G6_2">#REF!</definedName>
    <definedName name="_R16G7_2">#REF!</definedName>
    <definedName name="_R17G3_2">#REF!</definedName>
    <definedName name="_R17G4_2">#REF!</definedName>
    <definedName name="_R17G5_2">#REF!</definedName>
    <definedName name="_R17G6_2">#REF!</definedName>
    <definedName name="_R17G7_2">#REF!</definedName>
    <definedName name="_R18G3_2">#REF!</definedName>
    <definedName name="_R18G4_2">#REF!</definedName>
    <definedName name="_R18G5_2">#REF!</definedName>
    <definedName name="_R18G6_2">#REF!</definedName>
    <definedName name="_R18G7_2">#REF!</definedName>
    <definedName name="_R27G3_2">#REF!</definedName>
    <definedName name="_R27G4_2">#REF!</definedName>
    <definedName name="_R27G5_2">#REF!</definedName>
    <definedName name="_R27G6_2">#REF!</definedName>
    <definedName name="_R27G7_2">#REF!</definedName>
    <definedName name="_R28G3_2">#REF!</definedName>
    <definedName name="_R28G4_2">#REF!</definedName>
    <definedName name="_R28G5_2">#REF!</definedName>
    <definedName name="_R28G6_2">#REF!</definedName>
    <definedName name="_R28G7_2">#REF!</definedName>
    <definedName name="_R29G3_2">#REF!</definedName>
    <definedName name="_R29G4_2">#REF!</definedName>
    <definedName name="_R29G5_2">#REF!</definedName>
    <definedName name="_R29G6_2">#REF!</definedName>
    <definedName name="_R29G7_2">#REF!</definedName>
    <definedName name="_R30G3_2">#REF!</definedName>
    <definedName name="_R30G4_2">#REF!</definedName>
    <definedName name="_R30G5_2">#REF!</definedName>
    <definedName name="_R30G6_2">#REF!</definedName>
    <definedName name="_R30G7_2">#REF!</definedName>
    <definedName name="_R31G3_2">#REF!</definedName>
    <definedName name="_R31G4_2">#REF!</definedName>
    <definedName name="_R31G5_2">#REF!</definedName>
    <definedName name="_R31G6_2">#REF!</definedName>
    <definedName name="_R31G7_2">#REF!</definedName>
    <definedName name="_R32G3_2">#REF!</definedName>
    <definedName name="_R32G4_2">#REF!</definedName>
    <definedName name="_R32G5_2">#REF!</definedName>
    <definedName name="_R32G6_2">#REF!</definedName>
    <definedName name="_R32G7_2">#REF!</definedName>
    <definedName name="_R39G10_2">#REF!</definedName>
    <definedName name="_R39G5_2">#REF!</definedName>
    <definedName name="_R39G6_2">#REF!</definedName>
    <definedName name="_R39G7_2">#REF!</definedName>
    <definedName name="_R39G8_2">#REF!</definedName>
    <definedName name="_R39G9_2">#REF!</definedName>
    <definedName name="_R51G3_2">#REF!</definedName>
    <definedName name="_R51G4_2">#REF!</definedName>
    <definedName name="_R51G5_2">#REF!</definedName>
    <definedName name="_R51G6_2">#REF!</definedName>
    <definedName name="_R51G7_2">#REF!</definedName>
    <definedName name="_R52G3_2">#REF!</definedName>
    <definedName name="_R52G4_2">#REF!</definedName>
    <definedName name="_R52G5_2">#REF!</definedName>
    <definedName name="_R52G6_2">#REF!</definedName>
    <definedName name="_R52G7_2">#REF!</definedName>
    <definedName name="_R53G3_2">#REF!</definedName>
    <definedName name="_R53G4_2">#REF!</definedName>
    <definedName name="_R53G5_2">#REF!</definedName>
    <definedName name="_R53G6_2">#REF!</definedName>
    <definedName name="_R53G7_2">#REF!</definedName>
    <definedName name="_R54G3_2">#REF!</definedName>
    <definedName name="_R54G4_2">#REF!</definedName>
    <definedName name="_R54G5_2">#REF!</definedName>
    <definedName name="_R54G6_2">#REF!</definedName>
    <definedName name="_R54G7_2">#REF!</definedName>
    <definedName name="_R55G3_2">#REF!</definedName>
    <definedName name="_R55G4_2">#REF!</definedName>
    <definedName name="_R55G5_2">#REF!</definedName>
    <definedName name="_R55G6_2">#REF!</definedName>
    <definedName name="_R55G7_2">#REF!</definedName>
    <definedName name="_R56G3_2">#REF!</definedName>
    <definedName name="_R56G4_2">#REF!</definedName>
    <definedName name="_R56G5_2">#REF!</definedName>
    <definedName name="_R56G6_2">#REF!</definedName>
    <definedName name="_R56G7_2">#REF!</definedName>
    <definedName name="_R57G3_2">#REF!</definedName>
    <definedName name="_R57G4_2">#REF!</definedName>
    <definedName name="_R57G5_2">#REF!</definedName>
    <definedName name="_R57G6_2">#REF!</definedName>
    <definedName name="_R57G7_2">#REF!</definedName>
    <definedName name="_R58G3_2">#REF!</definedName>
    <definedName name="_R58G4_2">#REF!</definedName>
    <definedName name="_R58G5_2">#REF!</definedName>
    <definedName name="_R58G6_2">#REF!</definedName>
    <definedName name="_R58G7_2">#REF!</definedName>
    <definedName name="_R59G3_2">#REF!</definedName>
    <definedName name="_R59G4_2">#REF!</definedName>
    <definedName name="_R59G5_2">#REF!</definedName>
    <definedName name="_R59G6_2">#REF!</definedName>
    <definedName name="_R59G7_2">#REF!</definedName>
    <definedName name="_R60G3_2">#REF!</definedName>
    <definedName name="_R60G4_2">#REF!</definedName>
    <definedName name="_R60G5_2">#REF!</definedName>
    <definedName name="_R60G6_2">#REF!</definedName>
    <definedName name="_R60G7_2">#REF!</definedName>
    <definedName name="_R61G3_2">#REF!</definedName>
    <definedName name="_R61G4_2">#REF!</definedName>
    <definedName name="_R61G5_2">#REF!</definedName>
    <definedName name="_R61G6_2">#REF!</definedName>
    <definedName name="_R61G7_2">#REF!</definedName>
    <definedName name="T10RXXXXG1S_2">#REF!</definedName>
    <definedName name="T10RXXXXG2S_2">#REF!</definedName>
    <definedName name="T10RXXXXG3_2">#REF!</definedName>
    <definedName name="T10RXXXXG4_2">#REF!</definedName>
    <definedName name="T10RXXXXG5_2">#REF!</definedName>
    <definedName name="T10RXXXXG6_2">#REF!</definedName>
    <definedName name="T10RXXXXG7_2">#REF!</definedName>
    <definedName name="T11RXXXXG1S_2">#REF!</definedName>
    <definedName name="T11RXXXXG2S_2">#REF!</definedName>
    <definedName name="T11RXXXXG3_2">#REF!</definedName>
    <definedName name="T11RXXXXG4_2">#REF!</definedName>
    <definedName name="T11RXXXXG5_2">#REF!</definedName>
    <definedName name="T11RXXXXG6_2">#REF!</definedName>
    <definedName name="T11RXXXXG7_2">#REF!</definedName>
    <definedName name="T12RXXXXG1S_2">#REF!</definedName>
    <definedName name="T12RXXXXG2S_2">#REF!</definedName>
    <definedName name="T12RXXXXG3_2">#REF!</definedName>
    <definedName name="T12RXXXXG4_2">#REF!</definedName>
    <definedName name="T12RXXXXG5_2">#REF!</definedName>
    <definedName name="T12RXXXXG6_2">#REF!</definedName>
    <definedName name="T12RXXXXG7_2">#REF!</definedName>
    <definedName name="T13RXXXXG1S_2">#REF!</definedName>
    <definedName name="T13RXXXXG2S_2">#REF!</definedName>
    <definedName name="T13RXXXXG3_2">#REF!</definedName>
    <definedName name="T13RXXXXG4_2">#REF!</definedName>
    <definedName name="T13RXXXXG5_2">#REF!</definedName>
    <definedName name="T13RXXXXG6_2">#REF!</definedName>
    <definedName name="T13RXXXXG7_2">#REF!</definedName>
    <definedName name="T16RXXXXG1S_2">#REF!</definedName>
    <definedName name="T16RXXXXG2S_2">#REF!</definedName>
    <definedName name="T16RXXXXG3_2">#REF!</definedName>
    <definedName name="T16RXXXXG4_2">#REF!</definedName>
    <definedName name="T16RXXXXG5_2">#REF!</definedName>
    <definedName name="T16RXXXXG6_2">#REF!</definedName>
    <definedName name="T16RXXXXG7_2">#REF!</definedName>
    <definedName name="T16RXXXXG8_2">#REF!</definedName>
    <definedName name="T16RXXXXG9_2">#REF!</definedName>
    <definedName name="T1RXXXXG10_3">#REF!</definedName>
    <definedName name="T1RXXXXG1S">#REF!</definedName>
    <definedName name="T1RXXXXG1S_2">#REF!</definedName>
    <definedName name="T1RXXXXG1S_3">#REF!</definedName>
    <definedName name="T1RXXXXG2S">#REF!</definedName>
    <definedName name="T1RXXXXG2S_2">#REF!</definedName>
    <definedName name="T1RXXXXG2S_3">#REF!</definedName>
    <definedName name="T1RXXXXG3_2">#REF!</definedName>
    <definedName name="T1RXXXXG3S">#REF!</definedName>
    <definedName name="T1RXXXXG3S_3">#REF!</definedName>
    <definedName name="T1RXXXXG4">#REF!</definedName>
    <definedName name="T1RXXXXG4_2">#REF!</definedName>
    <definedName name="T1RXXXXG4S_3">#REF!</definedName>
    <definedName name="T1RXXXXG5">#REF!</definedName>
    <definedName name="T1RXXXXG5_2">#REF!</definedName>
    <definedName name="T1RXXXXG5_3">#REF!</definedName>
    <definedName name="T1RXXXXG6">#REF!</definedName>
    <definedName name="T1RXXXXG6_2">#REF!</definedName>
    <definedName name="T1RXXXXG6_3">#REF!</definedName>
    <definedName name="T1RXXXXG7">#REF!</definedName>
    <definedName name="T1RXXXXG7_2">#REF!</definedName>
    <definedName name="T1RXXXXG7_3">#REF!</definedName>
    <definedName name="T1RXXXXG8">#REF!</definedName>
    <definedName name="T1RXXXXG8_3">#REF!</definedName>
    <definedName name="T1RXXXXG9_3">#REF!</definedName>
    <definedName name="T21RXXXXG1S_2">#REF!</definedName>
    <definedName name="T21RXXXXG2S_2">#REF!</definedName>
    <definedName name="T21RXXXXG3_2">#REF!</definedName>
    <definedName name="T21RXXXXG4_2">#REF!</definedName>
    <definedName name="T21RXXXXG5_2">#REF!</definedName>
    <definedName name="T21RXXXXG6_2">#REF!</definedName>
    <definedName name="T21RXXXXG7_2">#REF!</definedName>
    <definedName name="T22RXXXXG1S_2">#REF!</definedName>
    <definedName name="T23RXXXXG1S_2">#REF!</definedName>
    <definedName name="T24RXXXXG1S_2">#REF!</definedName>
    <definedName name="T24RXXXXG1S_23">#REF!</definedName>
    <definedName name="T24RXXXXG2S_2">#REF!</definedName>
    <definedName name="T24RXXXXG2S_23">#REF!</definedName>
    <definedName name="T24RXXXXG3_2">#REF!</definedName>
    <definedName name="T24RXXXXG3_23">#REF!</definedName>
    <definedName name="T24RXXXXG4_2">#REF!</definedName>
    <definedName name="T24RXXXXG4_23">#REF!</definedName>
    <definedName name="T24RXXXXG5_2">#REF!</definedName>
    <definedName name="T24RXXXXG5_23">#REF!</definedName>
    <definedName name="T24RXXXXG6_2">#REF!</definedName>
    <definedName name="T24RXXXXG6_23">#REF!</definedName>
    <definedName name="T24RXXXXG7_2">#REF!</definedName>
    <definedName name="T24RXXXXG7_23">#REF!</definedName>
    <definedName name="T25RXXXXG1S_2">#REF!</definedName>
    <definedName name="T25RXXXXG1S_23">#REF!</definedName>
    <definedName name="T25RXXXXG2S_2">#REF!</definedName>
    <definedName name="T25RXXXXG2S_23">#REF!</definedName>
    <definedName name="T25RXXXXG3_2">#REF!</definedName>
    <definedName name="T25RXXXXG3_23">#REF!</definedName>
    <definedName name="T25RXXXXG4_2">#REF!</definedName>
    <definedName name="T25RXXXXG4_23">#REF!</definedName>
    <definedName name="T25RXXXXG5_2">#REF!</definedName>
    <definedName name="T25RXXXXG5_23">#REF!</definedName>
    <definedName name="T25RXXXXG6_2">#REF!</definedName>
    <definedName name="T25RXXXXG6_23">#REF!</definedName>
    <definedName name="T25RXXXXG7_2">#REF!</definedName>
    <definedName name="T25RXXXXG7_23">#REF!</definedName>
    <definedName name="T26RXXXXG1S_2">#REF!</definedName>
    <definedName name="T26RXXXXG1S_23">#REF!</definedName>
    <definedName name="T26RXXXXG2S_2">#REF!</definedName>
    <definedName name="T26RXXXXG2S_23">#REF!</definedName>
    <definedName name="T26RXXXXG3_2">#REF!</definedName>
    <definedName name="T26RXXXXG3_23">#REF!</definedName>
    <definedName name="T26RXXXXG4_2">#REF!</definedName>
    <definedName name="T26RXXXXG4_23">#REF!</definedName>
    <definedName name="T26RXXXXG5_2">#REF!</definedName>
    <definedName name="T26RXXXXG5_23">#REF!</definedName>
    <definedName name="T26RXXXXG6_2">#REF!</definedName>
    <definedName name="T26RXXXXG6_23">#REF!</definedName>
    <definedName name="T26RXXXXG7_2">#REF!</definedName>
    <definedName name="T26RXXXXG7_23">#REF!</definedName>
    <definedName name="T2RXXXXG10">#REF!</definedName>
    <definedName name="T2RXXXXG1S">#REF!</definedName>
    <definedName name="T2RXXXXG1S_2">#REF!</definedName>
    <definedName name="T2RXXXXG1S_3">#REF!</definedName>
    <definedName name="T2RXXXXG2S">#REF!</definedName>
    <definedName name="T2RXXXXG2S_2">#REF!</definedName>
    <definedName name="T2RXXXXG2S_3">#REF!</definedName>
    <definedName name="T2RXXXXG3_2">#REF!</definedName>
    <definedName name="T2RXXXXG3S">#REF!</definedName>
    <definedName name="T2RXXXXG3S_3">#REF!</definedName>
    <definedName name="T2RXXXXG4_2">#REF!</definedName>
    <definedName name="T2RXXXXG4_3">#REF!</definedName>
    <definedName name="T2RXXXXG4S">#REF!</definedName>
    <definedName name="T2RXXXXG5_2">#REF!</definedName>
    <definedName name="T2RXXXXG5_3">#REF!</definedName>
    <definedName name="T2RXXXXG5S">#REF!</definedName>
    <definedName name="T2RXXXXG6">#REF!</definedName>
    <definedName name="T2RXXXXG6_2">#REF!</definedName>
    <definedName name="T2RXXXXG6_3">#REF!</definedName>
    <definedName name="T2RXXXXG7">#REF!</definedName>
    <definedName name="T2RXXXXG7_2">#REF!</definedName>
    <definedName name="T2RXXXXG7_3">#REF!</definedName>
    <definedName name="T2RXXXXG8">#REF!</definedName>
    <definedName name="T2RXXXXG8_3">#REF!</definedName>
    <definedName name="T2RXXXXG9">#REF!</definedName>
    <definedName name="T2RXXXXG9_3">#REF!</definedName>
    <definedName name="T3RXXXXG1S">#REF!</definedName>
    <definedName name="T3RXXXXG1S_2">#REF!</definedName>
    <definedName name="T3RXXXXG1S_3">#REF!</definedName>
    <definedName name="T3RXXXXG2">#REF!</definedName>
    <definedName name="T3RXXXXG2S_2">#REF!</definedName>
    <definedName name="T3RXXXXG3">#REF!</definedName>
    <definedName name="T3RXXXXG3_2">#REF!</definedName>
    <definedName name="T3RXXXXG4">#REF!</definedName>
    <definedName name="T3RXXXXG4_2">#REF!</definedName>
    <definedName name="T3RXXXXG5">#REF!</definedName>
    <definedName name="T3RXXXXG5_2">#REF!</definedName>
    <definedName name="T3RXXXXG6">#REF!</definedName>
    <definedName name="T3RXXXXG6_2">#REF!</definedName>
    <definedName name="T3RXXXXG7">#REF!</definedName>
    <definedName name="T3RXXXXG7_2">#REF!</definedName>
    <definedName name="T4RXXXXG1S_2">#REF!</definedName>
    <definedName name="T4RXXXXG1S_3">#REF!</definedName>
    <definedName name="T4RXXXXG2S_2">#REF!</definedName>
    <definedName name="T4RXXXXG3_2">#REF!</definedName>
    <definedName name="T4RXXXXG4_2">#REF!</definedName>
    <definedName name="T4RXXXXG5_2">#REF!</definedName>
    <definedName name="T4RXXXXG6_2">#REF!</definedName>
    <definedName name="T4RXXXXG7_2">#REF!</definedName>
    <definedName name="TABL1">#REF!</definedName>
    <definedName name="TABL1_2">#REF!</definedName>
    <definedName name="TABL1_3">#REF!</definedName>
    <definedName name="TABL10_2">#REF!</definedName>
    <definedName name="TABL11_2">#REF!</definedName>
    <definedName name="TABL12_2">#REF!</definedName>
    <definedName name="TABL13_2">#REF!</definedName>
    <definedName name="TABL16_2">#REF!</definedName>
    <definedName name="TABL2">#REF!</definedName>
    <definedName name="TABL2_2">#REF!</definedName>
    <definedName name="TABL2_3">#REF!</definedName>
    <definedName name="TABL21_2">#REF!</definedName>
    <definedName name="TABL22_2">#REF!</definedName>
    <definedName name="TABL23_2">#REF!</definedName>
    <definedName name="TABL24_2">#REF!</definedName>
    <definedName name="TABL24_23">#REF!</definedName>
    <definedName name="TABL25_2">#REF!</definedName>
    <definedName name="TABL25_23">#REF!</definedName>
    <definedName name="TABL26_2">#REF!</definedName>
    <definedName name="TABL26_23">#REF!</definedName>
    <definedName name="TABL3">#REF!</definedName>
    <definedName name="TABL3_2">#REF!</definedName>
    <definedName name="TABL3_3">#REF!</definedName>
    <definedName name="TABL4_2">#REF!</definedName>
    <definedName name="TABL4_3">#REF!</definedName>
    <definedName name="_xlnm.Print_Area" localSheetId="0">'2026 Рік'!$A$1:$G$104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" l="1"/>
  <c r="C90" i="1"/>
  <c r="C89" i="1"/>
  <c r="C88" i="1"/>
  <c r="C87" i="1" s="1"/>
  <c r="G87" i="1"/>
  <c r="F87" i="1"/>
  <c r="E87" i="1"/>
  <c r="D87" i="1"/>
  <c r="C86" i="1"/>
  <c r="D83" i="1"/>
  <c r="C85" i="1"/>
  <c r="C84" i="1"/>
  <c r="F83" i="1"/>
  <c r="E83" i="1"/>
  <c r="G82" i="1"/>
  <c r="F82" i="1"/>
  <c r="E82" i="1"/>
  <c r="D82" i="1"/>
  <c r="C81" i="1"/>
  <c r="C80" i="1"/>
  <c r="F79" i="1"/>
  <c r="E79" i="1"/>
  <c r="D79" i="1"/>
  <c r="C78" i="1"/>
  <c r="C77" i="1"/>
  <c r="C76" i="1"/>
  <c r="F75" i="1"/>
  <c r="E75" i="1"/>
  <c r="D75" i="1"/>
  <c r="G74" i="1"/>
  <c r="F74" i="1"/>
  <c r="E74" i="1"/>
  <c r="D74" i="1"/>
  <c r="G73" i="1"/>
  <c r="F73" i="1"/>
  <c r="E73" i="1"/>
  <c r="D73" i="1"/>
  <c r="C72" i="1"/>
  <c r="C71" i="1"/>
  <c r="C70" i="1"/>
  <c r="G69" i="1"/>
  <c r="F69" i="1"/>
  <c r="E69" i="1"/>
  <c r="D69" i="1"/>
  <c r="C68" i="1"/>
  <c r="G66" i="1"/>
  <c r="C67" i="1"/>
  <c r="E66" i="1"/>
  <c r="D66" i="1"/>
  <c r="G64" i="1"/>
  <c r="F64" i="1"/>
  <c r="E64" i="1"/>
  <c r="D64" i="1"/>
  <c r="C63" i="1"/>
  <c r="C62" i="1"/>
  <c r="G61" i="1"/>
  <c r="F61" i="1"/>
  <c r="E61" i="1"/>
  <c r="D61" i="1"/>
  <c r="C60" i="1"/>
  <c r="G57" i="1"/>
  <c r="C59" i="1"/>
  <c r="C58" i="1"/>
  <c r="F57" i="1"/>
  <c r="E57" i="1"/>
  <c r="D57" i="1"/>
  <c r="C56" i="1"/>
  <c r="C55" i="1"/>
  <c r="C54" i="1"/>
  <c r="G51" i="1"/>
  <c r="E51" i="1"/>
  <c r="C53" i="1"/>
  <c r="C52" i="1"/>
  <c r="F51" i="1"/>
  <c r="D48" i="1"/>
  <c r="C50" i="1"/>
  <c r="G48" i="1"/>
  <c r="F48" i="1"/>
  <c r="C49" i="1"/>
  <c r="C46" i="1"/>
  <c r="C45" i="1"/>
  <c r="D43" i="1"/>
  <c r="D40" i="1" s="1"/>
  <c r="C44" i="1"/>
  <c r="G43" i="1"/>
  <c r="G40" i="1" s="1"/>
  <c r="F43" i="1"/>
  <c r="E43" i="1"/>
  <c r="C42" i="1"/>
  <c r="F40" i="1"/>
  <c r="C41" i="1"/>
  <c r="C39" i="1"/>
  <c r="C38" i="1"/>
  <c r="C37" i="1"/>
  <c r="G35" i="1"/>
  <c r="C36" i="1"/>
  <c r="E35" i="1"/>
  <c r="D35" i="1"/>
  <c r="C64" i="1" l="1"/>
  <c r="C69" i="1"/>
  <c r="C73" i="1"/>
  <c r="C82" i="1"/>
  <c r="C74" i="1"/>
  <c r="C61" i="1"/>
  <c r="F47" i="1"/>
  <c r="L34" i="1" s="1"/>
  <c r="D65" i="1"/>
  <c r="E65" i="1"/>
  <c r="C43" i="1"/>
  <c r="C57" i="1"/>
  <c r="G34" i="1"/>
  <c r="M33" i="1" s="1"/>
  <c r="D47" i="1"/>
  <c r="G47" i="1"/>
  <c r="F35" i="1"/>
  <c r="F34" i="1" s="1"/>
  <c r="L33" i="1" s="1"/>
  <c r="E40" i="1"/>
  <c r="C40" i="1" s="1"/>
  <c r="E48" i="1"/>
  <c r="E47" i="1" s="1"/>
  <c r="K34" i="1" s="1"/>
  <c r="D34" i="1"/>
  <c r="G75" i="1"/>
  <c r="C75" i="1" s="1"/>
  <c r="G79" i="1"/>
  <c r="C79" i="1" s="1"/>
  <c r="G83" i="1"/>
  <c r="C83" i="1" s="1"/>
  <c r="F66" i="1"/>
  <c r="F65" i="1" s="1"/>
  <c r="D51" i="1"/>
  <c r="C51" i="1" s="1"/>
  <c r="E34" i="1" l="1"/>
  <c r="K33" i="1" s="1"/>
  <c r="K35" i="1" s="1"/>
  <c r="C66" i="1"/>
  <c r="C47" i="1"/>
  <c r="J34" i="1"/>
  <c r="G65" i="1"/>
  <c r="C65" i="1" s="1"/>
  <c r="M34" i="1"/>
  <c r="M35" i="1" s="1"/>
  <c r="J33" i="1"/>
  <c r="L35" i="1"/>
  <c r="C35" i="1"/>
  <c r="C48" i="1"/>
  <c r="J35" i="1" l="1"/>
  <c r="C34" i="1"/>
  <c r="H33" i="1" s="1"/>
  <c r="H34" i="1"/>
  <c r="H35" i="1" l="1"/>
</calcChain>
</file>

<file path=xl/sharedStrings.xml><?xml version="1.0" encoding="utf-8"?>
<sst xmlns="http://schemas.openxmlformats.org/spreadsheetml/2006/main" count="145" uniqueCount="127">
  <si>
    <t xml:space="preserve"> Додаток 1</t>
  </si>
  <si>
    <t xml:space="preserve">до Порядку складання, затвердження та </t>
  </si>
  <si>
    <t>контролю виконання фінансового плану</t>
  </si>
  <si>
    <t xml:space="preserve">комунального підприємства </t>
  </si>
  <si>
    <t>Проект</t>
  </si>
  <si>
    <t>Попередній</t>
  </si>
  <si>
    <t xml:space="preserve">Уточнений </t>
  </si>
  <si>
    <t>Зміни</t>
  </si>
  <si>
    <t>Х</t>
  </si>
  <si>
    <t>зробити позначку "Х"</t>
  </si>
  <si>
    <t>Проект фінансового плану підприємства</t>
  </si>
  <si>
    <t xml:space="preserve">на 2026 рік </t>
  </si>
  <si>
    <t xml:space="preserve">Підприємство    </t>
  </si>
  <si>
    <t>Комунальне некомерційне підприємство "Новоукраїнська міська лікарня" Новоукраїнської міської ради</t>
  </si>
  <si>
    <t>Коди</t>
  </si>
  <si>
    <t>01995249</t>
  </si>
  <si>
    <t xml:space="preserve">за ЕДРПОУ </t>
  </si>
  <si>
    <t>Орган управління</t>
  </si>
  <si>
    <t xml:space="preserve">Управління соціального захисту та охорони здоров'я  Новоукраїнської міської ради Кіровоградської області </t>
  </si>
  <si>
    <t>За ЕДРПОУ</t>
  </si>
  <si>
    <t>43962014</t>
  </si>
  <si>
    <t xml:space="preserve">Галузь   </t>
  </si>
  <si>
    <t xml:space="preserve">Охорона здоров'я </t>
  </si>
  <si>
    <t>За СПОДУ</t>
  </si>
  <si>
    <t xml:space="preserve">Вид економічної діяльності  </t>
  </si>
  <si>
    <t xml:space="preserve">Діяльність лікарняних закладів </t>
  </si>
  <si>
    <t>За КВЕД</t>
  </si>
  <si>
    <t>86.10</t>
  </si>
  <si>
    <t xml:space="preserve">Місцезнаходження   </t>
  </si>
  <si>
    <t>27100, Кіровоградська область, м.Новоукраїнка, пров.Лікарняний,1</t>
  </si>
  <si>
    <t xml:space="preserve"> </t>
  </si>
  <si>
    <t xml:space="preserve">Телефон </t>
  </si>
  <si>
    <t>2-17-43</t>
  </si>
  <si>
    <t xml:space="preserve">Керівник    </t>
  </si>
  <si>
    <t>Гинькут Петро Васильович</t>
  </si>
  <si>
    <t>одиниця виміру: тис. гривень</t>
  </si>
  <si>
    <t>Код рядка</t>
  </si>
  <si>
    <t>Плановий 2026 рік , усього</t>
  </si>
  <si>
    <t>У тому числі за кварталами</t>
  </si>
  <si>
    <t>Показники</t>
  </si>
  <si>
    <t>І</t>
  </si>
  <si>
    <t>ІІ</t>
  </si>
  <si>
    <t>ІІІ</t>
  </si>
  <si>
    <t>ІV</t>
  </si>
  <si>
    <t>Доходи</t>
  </si>
  <si>
    <t>1. Доходи (план)</t>
  </si>
  <si>
    <t>Видатки</t>
  </si>
  <si>
    <t xml:space="preserve">Дохід  (виручка) від реалізації продукції (товарів, робіт, послуг) ,  в т.ч. : </t>
  </si>
  <si>
    <t>Різниця</t>
  </si>
  <si>
    <t>- оплата послуг за програмою медичних гарантій (НСЗУ)</t>
  </si>
  <si>
    <t>- кошти місцевих бюджетів в т.ч.:</t>
  </si>
  <si>
    <t xml:space="preserve">- кошти бюджету розвитку </t>
  </si>
  <si>
    <t xml:space="preserve">Інші надходження, в т.ч. : </t>
  </si>
  <si>
    <t>- Централізоване постачання</t>
  </si>
  <si>
    <t xml:space="preserve">- благодійні надходження </t>
  </si>
  <si>
    <t>- інші надходження в т.ч.:</t>
  </si>
  <si>
    <t>- плата за послуги</t>
  </si>
  <si>
    <t>- орендна плата</t>
  </si>
  <si>
    <t>- інші</t>
  </si>
  <si>
    <t xml:space="preserve">2. Поточні видатки </t>
  </si>
  <si>
    <t xml:space="preserve">Оплата праці </t>
  </si>
  <si>
    <t xml:space="preserve">- заробітна плата </t>
  </si>
  <si>
    <t xml:space="preserve">- нарахування на заробітну плату </t>
  </si>
  <si>
    <t xml:space="preserve">Матеріальні затрати </t>
  </si>
  <si>
    <t>- предмети, матеріали, обладнання та інвентар</t>
  </si>
  <si>
    <t>- медикаменти та перев"язувальні матеріали</t>
  </si>
  <si>
    <t>2220</t>
  </si>
  <si>
    <t>- продукти харчування</t>
  </si>
  <si>
    <t>2230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</si>
  <si>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</si>
  <si>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</si>
  <si>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</si>
  <si>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- оплата водопостачання та водовідведення</t>
  </si>
  <si>
    <t>2510</t>
  </si>
  <si>
    <t xml:space="preserve">- оплата електроенергії </t>
  </si>
  <si>
    <t>2520</t>
  </si>
  <si>
    <t>- оплата інших енергоносіїв</t>
  </si>
  <si>
    <t>2530</t>
  </si>
  <si>
    <t xml:space="preserve">Соціальне забезпечення </t>
  </si>
  <si>
    <t>2600</t>
  </si>
  <si>
    <t>- виплата пенсій і допомоги</t>
  </si>
  <si>
    <t>2610</t>
  </si>
  <si>
    <t>- інші виплати населенню</t>
  </si>
  <si>
    <t>2620</t>
  </si>
  <si>
    <t xml:space="preserve">Інші поточні видатки </t>
  </si>
  <si>
    <t>2700</t>
  </si>
  <si>
    <t xml:space="preserve">Поточні видатки , в т.ч. адміністративні видатки </t>
  </si>
  <si>
    <t xml:space="preserve">Матеріальні завтрати </t>
  </si>
  <si>
    <t>- медикаменти та перев'язувальні матеріали</t>
  </si>
  <si>
    <t xml:space="preserve">3. Капітальні видатки </t>
  </si>
  <si>
    <t>3000</t>
  </si>
  <si>
    <t xml:space="preserve">- придбання обладнання і предметів довгострокового користування </t>
  </si>
  <si>
    <t>3100</t>
  </si>
  <si>
    <t>- капітальний ремонт інших об"єктів</t>
  </si>
  <si>
    <t>3110</t>
  </si>
  <si>
    <t>-реконструкція та реставрація інших об"єктів</t>
  </si>
  <si>
    <t>3210</t>
  </si>
  <si>
    <t xml:space="preserve">4. Інші видатки </t>
  </si>
  <si>
    <t>4000</t>
  </si>
  <si>
    <t>- дохід від реалізації необоротних активів</t>
  </si>
  <si>
    <t>4100</t>
  </si>
  <si>
    <t xml:space="preserve">- благодійні видатки </t>
  </si>
  <si>
    <t>4200</t>
  </si>
  <si>
    <t>- інші видатки</t>
  </si>
  <si>
    <t>4300</t>
  </si>
  <si>
    <t>5. Додаткова інформація</t>
  </si>
  <si>
    <t>на 1.01</t>
  </si>
  <si>
    <t>на 1.04</t>
  </si>
  <si>
    <t>на 1.07</t>
  </si>
  <si>
    <t>на 1.10</t>
  </si>
  <si>
    <t>на 31.12</t>
  </si>
  <si>
    <t>Чисельність працівників</t>
  </si>
  <si>
    <t>Податкова заборгованість</t>
  </si>
  <si>
    <t>Заборгованість перед працівниками за заробітною платою</t>
  </si>
  <si>
    <t>В.о.директора</t>
  </si>
  <si>
    <t>___________</t>
  </si>
  <si>
    <t>(підпис)</t>
  </si>
  <si>
    <t>(ініціали, прізвище)</t>
  </si>
  <si>
    <t>Головний бухгалтер</t>
  </si>
  <si>
    <t>Сергій НЕГРА</t>
  </si>
  <si>
    <t>М. П.</t>
  </si>
  <si>
    <t>Леонід КРАМАРЕНКО</t>
  </si>
  <si>
    <t>ЗАТВЕРДЖЕНО</t>
  </si>
  <si>
    <t>міської ради восьмого скликання</t>
  </si>
  <si>
    <t>рішення виконавчого комітету</t>
  </si>
  <si>
    <t xml:space="preserve">Новоукраїнскої міської ради </t>
  </si>
  <si>
    <t>05 серпня 2025 року №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</si>
</sst>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6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4"/>
      <color theme="1"/>
      <name val="Aptos Narrow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Aptos Narrow"/>
      <family val="2"/>
      <charset val="204"/>
      <scheme val="minor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rgb="FF0070C0"/>
      <name val="Aptos Narrow"/>
      <family val="2"/>
      <charset val="204"/>
      <scheme val="minor"/>
    </font>
    <font>
      <sz val="14"/>
      <color rgb="FFFF0000"/>
      <name val="Aptos Narrow"/>
      <family val="2"/>
      <charset val="204"/>
      <scheme val="minor"/>
    </font>
    <font>
      <b/>
      <sz val="14"/>
      <color rgb="FF00B050"/>
      <name val="Aptos Narrow"/>
      <family val="2"/>
      <charset val="204"/>
      <scheme val="minor"/>
    </font>
    <font>
      <u/>
      <sz val="14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/>
    <xf numFmtId="0" fontId="3" fillId="0" borderId="0" xfId="0" applyFont="1" applyAlignment="1">
      <alignment horizontal="left" indent="15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3" fillId="0" borderId="4" xfId="0" applyNumberFormat="1" applyFont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164" fontId="2" fillId="0" borderId="0" xfId="0" applyNumberFormat="1" applyFont="1"/>
    <xf numFmtId="0" fontId="5" fillId="3" borderId="4" xfId="0" applyFont="1" applyFill="1" applyBorder="1" applyAlignment="1">
      <alignment horizontal="center" wrapText="1"/>
    </xf>
    <xf numFmtId="164" fontId="5" fillId="3" borderId="4" xfId="0" applyNumberFormat="1" applyFont="1" applyFill="1" applyBorder="1" applyAlignment="1">
      <alignment horizontal="center" wrapText="1"/>
    </xf>
    <xf numFmtId="49" fontId="5" fillId="4" borderId="4" xfId="0" applyNumberFormat="1" applyFont="1" applyFill="1" applyBorder="1" applyAlignment="1">
      <alignment wrapText="1"/>
    </xf>
    <xf numFmtId="0" fontId="7" fillId="4" borderId="4" xfId="0" applyFont="1" applyFill="1" applyBorder="1" applyAlignment="1">
      <alignment horizontal="center" wrapText="1"/>
    </xf>
    <xf numFmtId="164" fontId="5" fillId="4" borderId="4" xfId="0" applyNumberFormat="1" applyFont="1" applyFill="1" applyBorder="1" applyAlignment="1">
      <alignment horizontal="center" wrapText="1"/>
    </xf>
    <xf numFmtId="164" fontId="2" fillId="5" borderId="0" xfId="0" applyNumberFormat="1" applyFont="1" applyFill="1"/>
    <xf numFmtId="49" fontId="3" fillId="0" borderId="4" xfId="0" applyNumberFormat="1" applyFont="1" applyBorder="1" applyAlignment="1">
      <alignment wrapText="1"/>
    </xf>
    <xf numFmtId="0" fontId="8" fillId="0" borderId="4" xfId="0" applyFont="1" applyBorder="1" applyAlignment="1">
      <alignment horizontal="center" wrapText="1"/>
    </xf>
    <xf numFmtId="164" fontId="9" fillId="0" borderId="0" xfId="0" applyNumberFormat="1" applyFont="1"/>
    <xf numFmtId="49" fontId="3" fillId="2" borderId="4" xfId="0" applyNumberFormat="1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/>
    </xf>
    <xf numFmtId="165" fontId="3" fillId="0" borderId="4" xfId="0" applyNumberFormat="1" applyFont="1" applyBorder="1" applyAlignment="1">
      <alignment horizontal="center" wrapText="1"/>
    </xf>
    <xf numFmtId="164" fontId="7" fillId="4" borderId="4" xfId="0" applyNumberFormat="1" applyFont="1" applyFill="1" applyBorder="1" applyAlignment="1">
      <alignment horizontal="center" wrapText="1"/>
    </xf>
    <xf numFmtId="164" fontId="3" fillId="6" borderId="4" xfId="0" applyNumberFormat="1" applyFont="1" applyFill="1" applyBorder="1" applyAlignment="1">
      <alignment horizontal="center" wrapText="1"/>
    </xf>
    <xf numFmtId="49" fontId="5" fillId="7" borderId="4" xfId="0" applyNumberFormat="1" applyFont="1" applyFill="1" applyBorder="1" applyAlignment="1">
      <alignment wrapText="1"/>
    </xf>
    <xf numFmtId="0" fontId="8" fillId="7" borderId="4" xfId="0" applyFont="1" applyFill="1" applyBorder="1" applyAlignment="1">
      <alignment horizontal="center" wrapText="1"/>
    </xf>
    <xf numFmtId="164" fontId="5" fillId="7" borderId="4" xfId="0" applyNumberFormat="1" applyFont="1" applyFill="1" applyBorder="1" applyAlignment="1">
      <alignment horizontal="center" wrapText="1"/>
    </xf>
    <xf numFmtId="49" fontId="5" fillId="8" borderId="4" xfId="0" applyNumberFormat="1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center" wrapText="1"/>
    </xf>
    <xf numFmtId="164" fontId="7" fillId="8" borderId="4" xfId="0" applyNumberFormat="1" applyFont="1" applyFill="1" applyBorder="1" applyAlignment="1">
      <alignment horizontal="center" wrapText="1"/>
    </xf>
    <xf numFmtId="49" fontId="10" fillId="9" borderId="4" xfId="0" applyNumberFormat="1" applyFont="1" applyFill="1" applyBorder="1" applyAlignment="1">
      <alignment horizontal="left" wrapText="1"/>
    </xf>
    <xf numFmtId="0" fontId="11" fillId="9" borderId="4" xfId="0" applyFont="1" applyFill="1" applyBorder="1" applyAlignment="1">
      <alignment horizontal="center" wrapText="1"/>
    </xf>
    <xf numFmtId="164" fontId="11" fillId="9" borderId="4" xfId="0" applyNumberFormat="1" applyFont="1" applyFill="1" applyBorder="1" applyAlignment="1">
      <alignment horizontal="center" wrapText="1"/>
    </xf>
    <xf numFmtId="49" fontId="10" fillId="9" borderId="4" xfId="0" applyNumberFormat="1" applyFont="1" applyFill="1" applyBorder="1" applyAlignment="1">
      <alignment wrapText="1"/>
    </xf>
    <xf numFmtId="164" fontId="10" fillId="9" borderId="4" xfId="0" applyNumberFormat="1" applyFont="1" applyFill="1" applyBorder="1" applyAlignment="1">
      <alignment horizontal="center" wrapText="1"/>
    </xf>
    <xf numFmtId="9" fontId="12" fillId="0" borderId="0" xfId="1" applyFont="1"/>
    <xf numFmtId="49" fontId="8" fillId="0" borderId="4" xfId="0" applyNumberFormat="1" applyFont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13" fillId="0" borderId="0" xfId="0" applyFont="1"/>
    <xf numFmtId="49" fontId="11" fillId="9" borderId="4" xfId="0" applyNumberFormat="1" applyFont="1" applyFill="1" applyBorder="1" applyAlignment="1">
      <alignment horizontal="center" wrapText="1"/>
    </xf>
    <xf numFmtId="49" fontId="5" fillId="10" borderId="4" xfId="0" applyNumberFormat="1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wrapText="1"/>
    </xf>
    <xf numFmtId="164" fontId="10" fillId="10" borderId="4" xfId="0" applyNumberFormat="1" applyFont="1" applyFill="1" applyBorder="1" applyAlignment="1">
      <alignment horizontal="center" wrapText="1"/>
    </xf>
    <xf numFmtId="164" fontId="7" fillId="10" borderId="4" xfId="0" applyNumberFormat="1" applyFont="1" applyFill="1" applyBorder="1" applyAlignment="1">
      <alignment horizontal="center" wrapText="1"/>
    </xf>
    <xf numFmtId="166" fontId="14" fillId="0" borderId="0" xfId="1" applyNumberFormat="1" applyFont="1"/>
    <xf numFmtId="164" fontId="10" fillId="0" borderId="4" xfId="0" applyNumberFormat="1" applyFont="1" applyBorder="1" applyAlignment="1">
      <alignment horizontal="center" wrapText="1"/>
    </xf>
    <xf numFmtId="164" fontId="3" fillId="11" borderId="4" xfId="0" applyNumberFormat="1" applyFont="1" applyFill="1" applyBorder="1" applyAlignment="1">
      <alignment horizontal="center" wrapText="1"/>
    </xf>
    <xf numFmtId="164" fontId="10" fillId="6" borderId="4" xfId="0" applyNumberFormat="1" applyFont="1" applyFill="1" applyBorder="1" applyAlignment="1">
      <alignment horizontal="center" wrapText="1"/>
    </xf>
    <xf numFmtId="49" fontId="5" fillId="12" borderId="4" xfId="0" applyNumberFormat="1" applyFont="1" applyFill="1" applyBorder="1" applyAlignment="1">
      <alignment horizontal="center" wrapText="1"/>
    </xf>
    <xf numFmtId="49" fontId="7" fillId="12" borderId="4" xfId="0" applyNumberFormat="1" applyFont="1" applyFill="1" applyBorder="1" applyAlignment="1">
      <alignment horizontal="center" wrapText="1"/>
    </xf>
    <xf numFmtId="164" fontId="7" fillId="12" borderId="4" xfId="0" applyNumberFormat="1" applyFont="1" applyFill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49" fontId="5" fillId="13" borderId="4" xfId="0" applyNumberFormat="1" applyFont="1" applyFill="1" applyBorder="1" applyAlignment="1">
      <alignment horizontal="center" wrapText="1"/>
    </xf>
    <xf numFmtId="49" fontId="7" fillId="13" borderId="4" xfId="0" applyNumberFormat="1" applyFont="1" applyFill="1" applyBorder="1" applyAlignment="1">
      <alignment horizontal="center" wrapText="1"/>
    </xf>
    <xf numFmtId="164" fontId="5" fillId="13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Border="1"/>
    <xf numFmtId="0" fontId="5" fillId="0" borderId="4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6" borderId="4" xfId="0" applyFont="1" applyFill="1" applyBorder="1" applyAlignment="1">
      <alignment horizontal="center" wrapText="1"/>
    </xf>
    <xf numFmtId="164" fontId="8" fillId="6" borderId="4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justify"/>
    </xf>
    <xf numFmtId="0" fontId="2" fillId="2" borderId="4" xfId="0" applyFont="1" applyFill="1" applyBorder="1"/>
    <xf numFmtId="0" fontId="2" fillId="0" borderId="4" xfId="0" applyFont="1" applyBorder="1"/>
    <xf numFmtId="0" fontId="3" fillId="2" borderId="0" xfId="0" applyFont="1" applyFill="1" applyAlignment="1">
      <alignment horizontal="justify"/>
    </xf>
    <xf numFmtId="0" fontId="15" fillId="0" borderId="0" xfId="0" applyFont="1"/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164" fontId="8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5" fillId="2" borderId="4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&#1060;&#1110;&#1085;&#1072;&#1085;&#1089;&#1086;&#1074;&#1080;&#1081;%20&#1087;&#1083;&#1072;&#1085;%202026%20&#1088;&#1086;&#1082;&#1091;_18%2007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Рік Погодж"/>
      <sheetName val="2026 Рік Затв"/>
      <sheetName val="БюджЗапит26"/>
      <sheetName val="ПомісБюджГром"/>
      <sheetName val="Електроенергія_по факту26-28"/>
      <sheetName val="Предм, матер, інвент"/>
      <sheetName val="Медикаменти"/>
      <sheetName val="харчування"/>
      <sheetName val="Опл посл"/>
    </sheetNames>
    <sheetDataSet>
      <sheetData sheetId="0" refreshError="1"/>
      <sheetData sheetId="1">
        <row r="64">
          <cell r="D64">
            <v>144.1</v>
          </cell>
          <cell r="E64">
            <v>144.1</v>
          </cell>
          <cell r="F64">
            <v>144.1</v>
          </cell>
          <cell r="G64">
            <v>144.1</v>
          </cell>
        </row>
        <row r="73">
          <cell r="D73">
            <v>45.3</v>
          </cell>
          <cell r="E73">
            <v>57.9</v>
          </cell>
          <cell r="F73">
            <v>43.9</v>
          </cell>
          <cell r="G73">
            <v>43.6</v>
          </cell>
        </row>
        <row r="74">
          <cell r="D74">
            <v>2.5</v>
          </cell>
          <cell r="E74">
            <v>2.5</v>
          </cell>
          <cell r="F74">
            <v>2.5</v>
          </cell>
          <cell r="G74">
            <v>2.5</v>
          </cell>
        </row>
        <row r="92">
          <cell r="C92">
            <v>365.5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tabSelected="1" topLeftCell="A43" zoomScaleNormal="100" workbookViewId="0">
      <selection activeCell="A9" sqref="A9"/>
    </sheetView>
  </sheetViews>
  <sheetFormatPr defaultColWidth="8.875" defaultRowHeight="18"/>
  <cols>
    <col min="1" max="1" width="48.375" style="1" customWidth="1"/>
    <col min="2" max="2" width="13.375" style="2" customWidth="1"/>
    <col min="3" max="3" width="18" style="2" customWidth="1"/>
    <col min="4" max="4" width="16.125" style="1" customWidth="1"/>
    <col min="5" max="5" width="16.375" style="1" customWidth="1"/>
    <col min="6" max="7" width="17.75" style="2" customWidth="1"/>
    <col min="8" max="8" width="12.125" style="1" customWidth="1"/>
    <col min="9" max="9" width="12.375" style="1" customWidth="1"/>
    <col min="10" max="13" width="10.625" style="1" bestFit="1" customWidth="1"/>
    <col min="14" max="16384" width="8.875" style="1"/>
  </cols>
  <sheetData>
    <row r="1" spans="1:7" ht="18.75">
      <c r="E1" s="3" t="s">
        <v>0</v>
      </c>
      <c r="F1" s="4"/>
      <c r="G1" s="4"/>
    </row>
    <row r="2" spans="1:7" ht="18.75">
      <c r="D2" s="100" t="s">
        <v>1</v>
      </c>
      <c r="E2" s="100"/>
      <c r="F2" s="100"/>
      <c r="G2" s="100"/>
    </row>
    <row r="3" spans="1:7" ht="18.75">
      <c r="D3" s="101" t="s">
        <v>2</v>
      </c>
      <c r="E3" s="101"/>
      <c r="F3" s="101"/>
      <c r="G3" s="101"/>
    </row>
    <row r="4" spans="1:7" ht="18.75">
      <c r="D4" s="101" t="s">
        <v>3</v>
      </c>
      <c r="E4" s="101"/>
      <c r="F4" s="101"/>
      <c r="G4" s="101"/>
    </row>
    <row r="5" spans="1:7" ht="18.75">
      <c r="D5" s="6"/>
      <c r="E5" s="6"/>
      <c r="F5" s="5"/>
      <c r="G5" s="5"/>
    </row>
    <row r="6" spans="1:7" ht="18.75">
      <c r="A6" s="3"/>
      <c r="D6" s="1" t="s">
        <v>122</v>
      </c>
      <c r="E6" s="3"/>
      <c r="F6" s="4"/>
      <c r="G6" s="4"/>
    </row>
    <row r="7" spans="1:7" ht="18.75">
      <c r="A7" s="3"/>
      <c r="D7" s="102" t="s">
        <v>124</v>
      </c>
      <c r="E7" s="102"/>
      <c r="F7" s="102"/>
      <c r="G7" s="102"/>
    </row>
    <row r="8" spans="1:7" ht="18.75">
      <c r="A8" s="7"/>
      <c r="D8" s="7" t="s">
        <v>123</v>
      </c>
      <c r="E8" s="7" t="s">
        <v>125</v>
      </c>
      <c r="F8" s="7"/>
      <c r="G8" s="7"/>
    </row>
    <row r="9" spans="1:7" ht="18.75">
      <c r="A9" s="7"/>
      <c r="D9" s="7" t="s">
        <v>126</v>
      </c>
      <c r="E9" s="7"/>
      <c r="F9" s="7"/>
      <c r="G9" s="7"/>
    </row>
    <row r="10" spans="1:7" ht="18.75">
      <c r="A10" s="7"/>
      <c r="D10" s="97" t="s">
        <v>4</v>
      </c>
      <c r="E10" s="98"/>
      <c r="F10" s="99"/>
      <c r="G10" s="8"/>
    </row>
    <row r="11" spans="1:7" ht="18.75">
      <c r="A11" s="7"/>
      <c r="D11" s="97" t="s">
        <v>5</v>
      </c>
      <c r="E11" s="98"/>
      <c r="F11" s="99"/>
      <c r="G11" s="9"/>
    </row>
    <row r="12" spans="1:7" ht="18.75">
      <c r="A12" s="7"/>
      <c r="D12" s="97" t="s">
        <v>6</v>
      </c>
      <c r="E12" s="98"/>
      <c r="F12" s="99"/>
      <c r="G12" s="10"/>
    </row>
    <row r="13" spans="1:7" ht="18.75">
      <c r="A13" s="7"/>
      <c r="D13" s="11"/>
      <c r="E13" s="12" t="s">
        <v>7</v>
      </c>
      <c r="F13" s="13"/>
      <c r="G13" s="8" t="s">
        <v>8</v>
      </c>
    </row>
    <row r="14" spans="1:7" ht="18.75">
      <c r="A14" s="7"/>
      <c r="D14" s="14"/>
      <c r="E14" s="15" t="s">
        <v>9</v>
      </c>
      <c r="F14" s="16"/>
      <c r="G14" s="17"/>
    </row>
    <row r="15" spans="1:7" ht="18.75">
      <c r="A15" s="18"/>
      <c r="D15" s="19"/>
      <c r="E15" s="19"/>
      <c r="F15" s="20"/>
      <c r="G15" s="21"/>
    </row>
    <row r="16" spans="1:7" ht="18.75">
      <c r="A16" s="18"/>
      <c r="D16" s="19"/>
      <c r="E16" s="19"/>
      <c r="F16" s="20"/>
      <c r="G16" s="21"/>
    </row>
    <row r="17" spans="1:7" ht="18.75">
      <c r="A17" s="103" t="s">
        <v>10</v>
      </c>
      <c r="B17" s="103"/>
      <c r="C17" s="103"/>
      <c r="D17" s="103"/>
      <c r="E17" s="103"/>
      <c r="F17" s="103"/>
      <c r="G17" s="103"/>
    </row>
    <row r="18" spans="1:7" ht="18.75">
      <c r="A18" s="103" t="s">
        <v>11</v>
      </c>
      <c r="B18" s="103"/>
      <c r="C18" s="103"/>
      <c r="D18" s="103"/>
      <c r="E18" s="103"/>
      <c r="F18" s="103"/>
      <c r="G18" s="103"/>
    </row>
    <row r="19" spans="1:7" ht="18.75">
      <c r="A19" s="22"/>
    </row>
    <row r="20" spans="1:7" ht="69.75" customHeight="1">
      <c r="A20" s="104" t="s">
        <v>12</v>
      </c>
      <c r="B20" s="106" t="s">
        <v>13</v>
      </c>
      <c r="C20" s="107"/>
      <c r="D20" s="108"/>
      <c r="E20" s="109" t="s">
        <v>14</v>
      </c>
      <c r="F20" s="110"/>
      <c r="G20" s="111" t="s">
        <v>15</v>
      </c>
    </row>
    <row r="21" spans="1:7" ht="18.75" hidden="1">
      <c r="A21" s="105"/>
      <c r="B21" s="23"/>
      <c r="C21" s="24"/>
      <c r="D21" s="25"/>
      <c r="E21" s="109" t="s">
        <v>16</v>
      </c>
      <c r="F21" s="110"/>
      <c r="G21" s="112"/>
    </row>
    <row r="22" spans="1:7" ht="18.75">
      <c r="A22" s="26" t="s">
        <v>17</v>
      </c>
      <c r="B22" s="113" t="s">
        <v>18</v>
      </c>
      <c r="C22" s="114"/>
      <c r="D22" s="115"/>
      <c r="E22" s="116" t="s">
        <v>19</v>
      </c>
      <c r="F22" s="116"/>
      <c r="G22" s="27" t="s">
        <v>20</v>
      </c>
    </row>
    <row r="23" spans="1:7" ht="18.75">
      <c r="A23" s="26" t="s">
        <v>21</v>
      </c>
      <c r="B23" s="117" t="s">
        <v>22</v>
      </c>
      <c r="C23" s="117"/>
      <c r="D23" s="117"/>
      <c r="E23" s="116" t="s">
        <v>23</v>
      </c>
      <c r="F23" s="116"/>
      <c r="G23" s="27"/>
    </row>
    <row r="24" spans="1:7" ht="18.75">
      <c r="A24" s="26" t="s">
        <v>24</v>
      </c>
      <c r="B24" s="117" t="s">
        <v>25</v>
      </c>
      <c r="C24" s="117"/>
      <c r="D24" s="117"/>
      <c r="E24" s="116" t="s">
        <v>26</v>
      </c>
      <c r="F24" s="116"/>
      <c r="G24" s="27" t="s">
        <v>27</v>
      </c>
    </row>
    <row r="25" spans="1:7" ht="18.75">
      <c r="A25" s="26" t="s">
        <v>28</v>
      </c>
      <c r="B25" s="120" t="s">
        <v>29</v>
      </c>
      <c r="C25" s="120"/>
      <c r="D25" s="120"/>
      <c r="E25" s="116" t="s">
        <v>30</v>
      </c>
      <c r="F25" s="116"/>
      <c r="G25" s="28"/>
    </row>
    <row r="26" spans="1:7" ht="18.75">
      <c r="A26" s="26" t="s">
        <v>31</v>
      </c>
      <c r="B26" s="120" t="s">
        <v>32</v>
      </c>
      <c r="C26" s="120"/>
      <c r="D26" s="120"/>
      <c r="E26" s="121"/>
      <c r="F26" s="121"/>
      <c r="G26" s="29"/>
    </row>
    <row r="27" spans="1:7" ht="18.75">
      <c r="A27" s="26" t="s">
        <v>33</v>
      </c>
      <c r="B27" s="122" t="s">
        <v>34</v>
      </c>
      <c r="C27" s="123"/>
      <c r="D27" s="124"/>
      <c r="E27" s="121"/>
      <c r="F27" s="121"/>
      <c r="G27" s="29"/>
    </row>
    <row r="28" spans="1:7" ht="18.75">
      <c r="A28" s="3"/>
    </row>
    <row r="29" spans="1:7" ht="18.75">
      <c r="A29" s="3" t="s">
        <v>35</v>
      </c>
    </row>
    <row r="30" spans="1:7" ht="18.75">
      <c r="A30" s="30"/>
      <c r="B30" s="118" t="s">
        <v>36</v>
      </c>
      <c r="C30" s="110" t="s">
        <v>37</v>
      </c>
      <c r="D30" s="119" t="s">
        <v>38</v>
      </c>
      <c r="E30" s="119"/>
      <c r="F30" s="119"/>
      <c r="G30" s="119"/>
    </row>
    <row r="31" spans="1:7" ht="46.5" customHeight="1">
      <c r="A31" s="30" t="s">
        <v>39</v>
      </c>
      <c r="B31" s="118"/>
      <c r="C31" s="110"/>
      <c r="D31" s="30" t="s">
        <v>40</v>
      </c>
      <c r="E31" s="30" t="s">
        <v>41</v>
      </c>
      <c r="F31" s="31" t="s">
        <v>42</v>
      </c>
      <c r="G31" s="31" t="s">
        <v>43</v>
      </c>
    </row>
    <row r="32" spans="1:7" ht="18.75">
      <c r="A32" s="30">
        <v>1</v>
      </c>
      <c r="B32" s="31">
        <v>2</v>
      </c>
      <c r="C32" s="31">
        <v>3</v>
      </c>
      <c r="D32" s="30">
        <v>4</v>
      </c>
      <c r="E32" s="30">
        <v>5</v>
      </c>
      <c r="F32" s="31">
        <v>6</v>
      </c>
      <c r="G32" s="31">
        <v>7</v>
      </c>
    </row>
    <row r="33" spans="1:13" ht="18.75">
      <c r="A33" s="30"/>
      <c r="B33" s="30"/>
      <c r="C33" s="32"/>
      <c r="D33" s="33"/>
      <c r="E33" s="33"/>
      <c r="F33" s="34"/>
      <c r="G33" s="34"/>
      <c r="H33" s="35">
        <f>C33+F33+C34</f>
        <v>143100.90000000002</v>
      </c>
      <c r="I33" s="1" t="s">
        <v>44</v>
      </c>
      <c r="J33" s="35">
        <f>D34+D33</f>
        <v>38675.800000000003</v>
      </c>
      <c r="K33" s="35">
        <f>E33+E34</f>
        <v>34991.4</v>
      </c>
      <c r="L33" s="35">
        <f>F33+F34</f>
        <v>34787.100000000006</v>
      </c>
      <c r="M33" s="35">
        <f>G34+G33</f>
        <v>34646.600000000006</v>
      </c>
    </row>
    <row r="34" spans="1:13" ht="18.75">
      <c r="A34" s="36" t="s">
        <v>45</v>
      </c>
      <c r="B34" s="36">
        <v>1000</v>
      </c>
      <c r="C34" s="37">
        <f t="shared" ref="C34:C42" si="0">D34+E34+F34+G34</f>
        <v>143100.90000000002</v>
      </c>
      <c r="D34" s="37">
        <f>D35+D39+D40</f>
        <v>38675.800000000003</v>
      </c>
      <c r="E34" s="37">
        <f>E35+E39+E40</f>
        <v>34991.4</v>
      </c>
      <c r="F34" s="37">
        <f>F35+F39+F40</f>
        <v>34787.100000000006</v>
      </c>
      <c r="G34" s="37">
        <f>G35+G40</f>
        <v>34646.600000000006</v>
      </c>
      <c r="H34" s="35">
        <f>C47+C83+C87</f>
        <v>143100.89999999997</v>
      </c>
      <c r="I34" s="1" t="s">
        <v>46</v>
      </c>
      <c r="J34" s="35">
        <f>D47+D83+D87</f>
        <v>38675.799999999996</v>
      </c>
      <c r="K34" s="35">
        <f t="shared" ref="K34:M34" si="1">E47+E83+E87</f>
        <v>34991.399999999994</v>
      </c>
      <c r="L34" s="35">
        <f t="shared" si="1"/>
        <v>34787.099999999991</v>
      </c>
      <c r="M34" s="35">
        <f t="shared" si="1"/>
        <v>34646.599999999991</v>
      </c>
    </row>
    <row r="35" spans="1:13" ht="37.5">
      <c r="A35" s="38" t="s">
        <v>47</v>
      </c>
      <c r="B35" s="39">
        <v>1010</v>
      </c>
      <c r="C35" s="40">
        <f t="shared" si="0"/>
        <v>136905.70000000001</v>
      </c>
      <c r="D35" s="40">
        <f>D36+D37+D38+D39</f>
        <v>37127</v>
      </c>
      <c r="E35" s="40">
        <f>E36+E37+E38+E39</f>
        <v>33442.6</v>
      </c>
      <c r="F35" s="40">
        <f>F36+F37+F38+F39</f>
        <v>33238.300000000003</v>
      </c>
      <c r="G35" s="40">
        <f>G36+G37+G38+G39</f>
        <v>33097.800000000003</v>
      </c>
      <c r="H35" s="35">
        <f>H33-H34</f>
        <v>0</v>
      </c>
      <c r="I35" s="1" t="s">
        <v>48</v>
      </c>
      <c r="J35" s="41">
        <f>J33-J34</f>
        <v>0</v>
      </c>
      <c r="K35" s="41">
        <f t="shared" ref="K35:M35" si="2">K33-K34</f>
        <v>0</v>
      </c>
      <c r="L35" s="41">
        <f t="shared" si="2"/>
        <v>0</v>
      </c>
      <c r="M35" s="41">
        <f t="shared" si="2"/>
        <v>0</v>
      </c>
    </row>
    <row r="36" spans="1:13" ht="37.5">
      <c r="A36" s="42" t="s">
        <v>49</v>
      </c>
      <c r="B36" s="43">
        <v>1011</v>
      </c>
      <c r="C36" s="33">
        <f t="shared" si="0"/>
        <v>125683.2</v>
      </c>
      <c r="D36" s="30">
        <v>31420.799999999999</v>
      </c>
      <c r="E36" s="30">
        <v>31420.799999999999</v>
      </c>
      <c r="F36" s="30">
        <v>31420.799999999999</v>
      </c>
      <c r="G36" s="30">
        <v>31420.799999999999</v>
      </c>
      <c r="H36" s="35"/>
      <c r="I36" s="35"/>
      <c r="J36" s="44"/>
    </row>
    <row r="37" spans="1:13" ht="18.75">
      <c r="A37" s="42" t="s">
        <v>50</v>
      </c>
      <c r="B37" s="43">
        <v>1012</v>
      </c>
      <c r="C37" s="33">
        <f t="shared" si="0"/>
        <v>11222.5</v>
      </c>
      <c r="D37" s="30">
        <v>5706.2</v>
      </c>
      <c r="E37" s="30">
        <v>2021.8</v>
      </c>
      <c r="F37" s="30">
        <v>1817.5</v>
      </c>
      <c r="G37" s="30">
        <v>1677</v>
      </c>
      <c r="I37" s="35"/>
      <c r="J37" s="44"/>
    </row>
    <row r="38" spans="1:13" ht="18.75">
      <c r="A38" s="45" t="s">
        <v>51</v>
      </c>
      <c r="B38" s="46">
        <v>1013</v>
      </c>
      <c r="C38" s="33">
        <f t="shared" si="0"/>
        <v>0</v>
      </c>
      <c r="D38" s="47"/>
      <c r="E38" s="33"/>
      <c r="F38" s="33"/>
      <c r="G38" s="33"/>
      <c r="J38" s="44"/>
    </row>
    <row r="39" spans="1:13" ht="18.75">
      <c r="A39" s="45"/>
      <c r="B39" s="46">
        <v>1014</v>
      </c>
      <c r="C39" s="33">
        <f t="shared" si="0"/>
        <v>0</v>
      </c>
      <c r="D39" s="47"/>
      <c r="E39" s="33"/>
      <c r="F39" s="33"/>
      <c r="G39" s="33"/>
      <c r="J39" s="44"/>
    </row>
    <row r="40" spans="1:13" ht="18.75">
      <c r="A40" s="38" t="s">
        <v>52</v>
      </c>
      <c r="B40" s="39">
        <v>1020</v>
      </c>
      <c r="C40" s="48">
        <f t="shared" si="0"/>
        <v>6195.2</v>
      </c>
      <c r="D40" s="48">
        <f>D41+D42+D43</f>
        <v>1548.8</v>
      </c>
      <c r="E40" s="48">
        <f>E41+E42+E43</f>
        <v>1548.8</v>
      </c>
      <c r="F40" s="48">
        <f>F41+F42+F43</f>
        <v>1548.8</v>
      </c>
      <c r="G40" s="48">
        <f>G41+G42+G43</f>
        <v>1548.8</v>
      </c>
      <c r="J40" s="44"/>
    </row>
    <row r="41" spans="1:13" ht="18.75">
      <c r="A41" s="45" t="s">
        <v>53</v>
      </c>
      <c r="B41" s="46">
        <v>1021</v>
      </c>
      <c r="C41" s="49">
        <f t="shared" si="0"/>
        <v>0</v>
      </c>
      <c r="D41" s="30">
        <v>0</v>
      </c>
      <c r="E41" s="30">
        <v>0</v>
      </c>
      <c r="F41" s="30">
        <v>0</v>
      </c>
      <c r="G41" s="30">
        <v>0</v>
      </c>
      <c r="J41" s="44"/>
    </row>
    <row r="42" spans="1:13" ht="18.75">
      <c r="A42" s="42" t="s">
        <v>54</v>
      </c>
      <c r="B42" s="43">
        <v>1022</v>
      </c>
      <c r="C42" s="33">
        <f t="shared" si="0"/>
        <v>0</v>
      </c>
      <c r="D42" s="30">
        <v>0</v>
      </c>
      <c r="E42" s="30">
        <v>0</v>
      </c>
      <c r="F42" s="30">
        <v>0</v>
      </c>
      <c r="G42" s="30">
        <v>0</v>
      </c>
      <c r="J42" s="44"/>
    </row>
    <row r="43" spans="1:13" ht="18.75">
      <c r="A43" s="50" t="s">
        <v>55</v>
      </c>
      <c r="B43" s="51">
        <v>1023</v>
      </c>
      <c r="C43" s="52">
        <f>C44+C45+C46</f>
        <v>6195.2</v>
      </c>
      <c r="D43" s="52">
        <f t="shared" ref="D43:G43" si="3">D44+D45+D46</f>
        <v>1548.8</v>
      </c>
      <c r="E43" s="52">
        <f t="shared" si="3"/>
        <v>1548.8</v>
      </c>
      <c r="F43" s="52">
        <f t="shared" si="3"/>
        <v>1548.8</v>
      </c>
      <c r="G43" s="52">
        <f t="shared" si="3"/>
        <v>1548.8</v>
      </c>
      <c r="J43" s="44"/>
    </row>
    <row r="44" spans="1:13" ht="18.75">
      <c r="A44" s="45" t="s">
        <v>56</v>
      </c>
      <c r="B44" s="43">
        <v>1024</v>
      </c>
      <c r="C44" s="33">
        <f t="shared" ref="C44:C56" si="4">D44+E44+F44+G44</f>
        <v>3980.4</v>
      </c>
      <c r="D44" s="30">
        <v>995.1</v>
      </c>
      <c r="E44" s="30">
        <v>995.1</v>
      </c>
      <c r="F44" s="30">
        <v>995.1</v>
      </c>
      <c r="G44" s="30">
        <v>995.1</v>
      </c>
      <c r="J44" s="44"/>
    </row>
    <row r="45" spans="1:13" ht="18.75">
      <c r="A45" s="45" t="s">
        <v>57</v>
      </c>
      <c r="B45" s="43">
        <v>1025</v>
      </c>
      <c r="C45" s="33">
        <f t="shared" si="4"/>
        <v>218</v>
      </c>
      <c r="D45" s="30">
        <v>54.5</v>
      </c>
      <c r="E45" s="30">
        <v>54.5</v>
      </c>
      <c r="F45" s="30">
        <v>54.5</v>
      </c>
      <c r="G45" s="30">
        <v>54.5</v>
      </c>
      <c r="J45" s="44"/>
    </row>
    <row r="46" spans="1:13" ht="18.75">
      <c r="A46" s="45" t="s">
        <v>58</v>
      </c>
      <c r="B46" s="43">
        <v>1026</v>
      </c>
      <c r="C46" s="33">
        <f t="shared" si="4"/>
        <v>1996.8</v>
      </c>
      <c r="D46" s="30">
        <v>499.2</v>
      </c>
      <c r="E46" s="30">
        <v>499.2</v>
      </c>
      <c r="F46" s="30">
        <v>499.2</v>
      </c>
      <c r="G46" s="30">
        <v>499.2</v>
      </c>
      <c r="J46" s="44"/>
    </row>
    <row r="47" spans="1:13" ht="18.75">
      <c r="A47" s="53" t="s">
        <v>59</v>
      </c>
      <c r="B47" s="54">
        <v>2000</v>
      </c>
      <c r="C47" s="55">
        <f t="shared" si="4"/>
        <v>143100.89999999997</v>
      </c>
      <c r="D47" s="55">
        <f>D48+D51+D55+D56+D57+D61+D64</f>
        <v>38675.799999999996</v>
      </c>
      <c r="E47" s="55">
        <f t="shared" ref="E47:G47" si="5">E48+E51+E55+E56+E57+E61+E64</f>
        <v>34991.399999999994</v>
      </c>
      <c r="F47" s="55">
        <f t="shared" si="5"/>
        <v>34787.099999999991</v>
      </c>
      <c r="G47" s="55">
        <f t="shared" si="5"/>
        <v>34646.599999999991</v>
      </c>
      <c r="J47" s="44"/>
    </row>
    <row r="48" spans="1:13" ht="19.5">
      <c r="A48" s="56" t="s">
        <v>60</v>
      </c>
      <c r="B48" s="57">
        <v>2100</v>
      </c>
      <c r="C48" s="58">
        <f t="shared" si="4"/>
        <v>106830.39999999999</v>
      </c>
      <c r="D48" s="58">
        <f>D49+D50</f>
        <v>26707.599999999999</v>
      </c>
      <c r="E48" s="58">
        <f t="shared" ref="E48:G48" si="6">E49+E50</f>
        <v>26707.599999999999</v>
      </c>
      <c r="F48" s="58">
        <f t="shared" si="6"/>
        <v>26707.599999999999</v>
      </c>
      <c r="G48" s="58">
        <f t="shared" si="6"/>
        <v>26707.599999999999</v>
      </c>
      <c r="J48" s="44"/>
    </row>
    <row r="49" spans="1:10" ht="18.75">
      <c r="A49" s="45" t="s">
        <v>61</v>
      </c>
      <c r="B49" s="43">
        <v>2010</v>
      </c>
      <c r="C49" s="33">
        <f t="shared" si="4"/>
        <v>87566</v>
      </c>
      <c r="D49" s="30">
        <v>21891.5</v>
      </c>
      <c r="E49" s="30">
        <v>21891.5</v>
      </c>
      <c r="F49" s="30">
        <v>21891.5</v>
      </c>
      <c r="G49" s="30">
        <v>21891.5</v>
      </c>
      <c r="J49" s="44"/>
    </row>
    <row r="50" spans="1:10" ht="18.75">
      <c r="A50" s="45" t="s">
        <v>62</v>
      </c>
      <c r="B50" s="43">
        <v>2020</v>
      </c>
      <c r="C50" s="33">
        <f t="shared" si="4"/>
        <v>19264.400000000001</v>
      </c>
      <c r="D50" s="30">
        <v>4816.1000000000004</v>
      </c>
      <c r="E50" s="30">
        <v>4816.1000000000004</v>
      </c>
      <c r="F50" s="30">
        <v>4816.1000000000004</v>
      </c>
      <c r="G50" s="30">
        <v>4816.1000000000004</v>
      </c>
      <c r="J50" s="44"/>
    </row>
    <row r="51" spans="1:10" ht="19.5">
      <c r="A51" s="59" t="s">
        <v>63</v>
      </c>
      <c r="B51" s="57">
        <v>2200</v>
      </c>
      <c r="C51" s="60">
        <f t="shared" si="4"/>
        <v>22742.399999999998</v>
      </c>
      <c r="D51" s="60">
        <f>D52+D53+D54</f>
        <v>5719.6999999999989</v>
      </c>
      <c r="E51" s="60">
        <f>E52+E53+E54</f>
        <v>5539.6999999999989</v>
      </c>
      <c r="F51" s="60">
        <f>F52+F53+F54</f>
        <v>5739.6999999999989</v>
      </c>
      <c r="G51" s="60">
        <f>G52+G53+G54</f>
        <v>5743.2999999999993</v>
      </c>
      <c r="I51" s="61"/>
      <c r="J51" s="44"/>
    </row>
    <row r="52" spans="1:10" ht="37.5">
      <c r="A52" s="45" t="s">
        <v>64</v>
      </c>
      <c r="B52" s="43">
        <v>2210</v>
      </c>
      <c r="C52" s="33">
        <f t="shared" si="4"/>
        <v>5897.9999999999991</v>
      </c>
      <c r="D52" s="30">
        <v>1508.6</v>
      </c>
      <c r="E52" s="30">
        <v>1328.6</v>
      </c>
      <c r="F52" s="30">
        <v>1528.6</v>
      </c>
      <c r="G52" s="30">
        <v>1532.2</v>
      </c>
      <c r="J52" s="44"/>
    </row>
    <row r="53" spans="1:10" ht="18.75">
      <c r="A53" s="45" t="s">
        <v>65</v>
      </c>
      <c r="B53" s="62" t="s">
        <v>66</v>
      </c>
      <c r="C53" s="33">
        <f t="shared" si="4"/>
        <v>15633.599999999997</v>
      </c>
      <c r="D53" s="30">
        <v>3908.3999999999992</v>
      </c>
      <c r="E53" s="30">
        <v>3908.3999999999992</v>
      </c>
      <c r="F53" s="30">
        <v>3908.3999999999992</v>
      </c>
      <c r="G53" s="30">
        <v>3908.3999999999992</v>
      </c>
      <c r="J53" s="44"/>
    </row>
    <row r="54" spans="1:10" ht="18.75">
      <c r="A54" s="45" t="s">
        <v>67</v>
      </c>
      <c r="B54" s="63" t="s">
        <v>68</v>
      </c>
      <c r="C54" s="33">
        <f t="shared" si="4"/>
        <v>1210.8000000000002</v>
      </c>
      <c r="D54" s="30">
        <v>302.70000000000005</v>
      </c>
      <c r="E54" s="30">
        <v>302.70000000000005</v>
      </c>
      <c r="F54" s="30">
        <v>302.70000000000005</v>
      </c>
      <c r="G54" s="30">
        <v>302.70000000000005</v>
      </c>
      <c r="J54" s="44"/>
    </row>
    <row r="55" spans="1:10" ht="19.5">
      <c r="A55" s="59" t="s">
        <v>69</v>
      </c>
      <c r="B55" s="57">
        <v>2300</v>
      </c>
      <c r="C55" s="60">
        <f t="shared" si="4"/>
        <v>2722.7000000000003</v>
      </c>
      <c r="D55" s="60">
        <v>646.6</v>
      </c>
      <c r="E55" s="60">
        <v>826.60000000000014</v>
      </c>
      <c r="F55" s="60">
        <v>626.6</v>
      </c>
      <c r="G55" s="60">
        <v>622.90000000000009</v>
      </c>
      <c r="J55" s="44"/>
    </row>
    <row r="56" spans="1:10" ht="19.5">
      <c r="A56" s="59" t="s">
        <v>70</v>
      </c>
      <c r="B56" s="57">
        <v>2400</v>
      </c>
      <c r="C56" s="60">
        <f t="shared" si="4"/>
        <v>98</v>
      </c>
      <c r="D56" s="60">
        <v>24.5</v>
      </c>
      <c r="E56" s="60">
        <v>24.5</v>
      </c>
      <c r="F56" s="60">
        <v>24.5</v>
      </c>
      <c r="G56" s="60">
        <v>24.5</v>
      </c>
      <c r="J56" s="44"/>
    </row>
    <row r="57" spans="1:10" ht="39">
      <c r="A57" s="59" t="s">
        <v>71</v>
      </c>
      <c r="B57" s="57">
        <v>2500</v>
      </c>
      <c r="C57" s="60">
        <f>C58+C59+C60</f>
        <v>8922.6</v>
      </c>
      <c r="D57" s="60">
        <f>D58+D59+D60</f>
        <v>5065.2999999999993</v>
      </c>
      <c r="E57" s="60">
        <f>E58+E59+E60</f>
        <v>1377.2999999999997</v>
      </c>
      <c r="F57" s="60">
        <f>F58+F59+F60</f>
        <v>1173</v>
      </c>
      <c r="G57" s="60">
        <f>G58+G59+G60</f>
        <v>1307</v>
      </c>
      <c r="J57" s="44"/>
    </row>
    <row r="58" spans="1:10" ht="18.75">
      <c r="A58" s="45" t="s">
        <v>72</v>
      </c>
      <c r="B58" s="63" t="s">
        <v>73</v>
      </c>
      <c r="C58" s="33">
        <f>D58+E58+F58+G58</f>
        <v>144.5</v>
      </c>
      <c r="D58" s="30">
        <v>46</v>
      </c>
      <c r="E58" s="30">
        <v>63.1</v>
      </c>
      <c r="F58" s="30">
        <v>35.4</v>
      </c>
      <c r="G58" s="30">
        <v>0</v>
      </c>
      <c r="J58" s="44"/>
    </row>
    <row r="59" spans="1:10" ht="18.75">
      <c r="A59" s="45" t="s">
        <v>74</v>
      </c>
      <c r="B59" s="63" t="s">
        <v>75</v>
      </c>
      <c r="C59" s="33">
        <f>D59+E59+F59+G59</f>
        <v>4541.6000000000004</v>
      </c>
      <c r="D59" s="30">
        <v>1938.1</v>
      </c>
      <c r="E59" s="30">
        <v>1047.3</v>
      </c>
      <c r="F59" s="30">
        <v>1137.5999999999999</v>
      </c>
      <c r="G59" s="30">
        <v>418.6</v>
      </c>
      <c r="H59" s="64"/>
      <c r="J59" s="44"/>
    </row>
    <row r="60" spans="1:10" ht="18.75">
      <c r="A60" s="45" t="s">
        <v>76</v>
      </c>
      <c r="B60" s="63" t="s">
        <v>77</v>
      </c>
      <c r="C60" s="33">
        <f>D60+E60+F60+G60</f>
        <v>4236.5</v>
      </c>
      <c r="D60" s="30">
        <v>3081.2</v>
      </c>
      <c r="E60" s="30">
        <v>266.89999999999998</v>
      </c>
      <c r="F60" s="30">
        <v>0</v>
      </c>
      <c r="G60" s="30">
        <v>888.4</v>
      </c>
      <c r="J60" s="44"/>
    </row>
    <row r="61" spans="1:10" ht="19.5">
      <c r="A61" s="59" t="s">
        <v>78</v>
      </c>
      <c r="B61" s="65" t="s">
        <v>79</v>
      </c>
      <c r="C61" s="60">
        <f>C62+C63</f>
        <v>1208.4000000000001</v>
      </c>
      <c r="D61" s="60">
        <f>D62+D63</f>
        <v>368</v>
      </c>
      <c r="E61" s="60">
        <f t="shared" ref="E61:G61" si="7">E62+E63</f>
        <v>371.6</v>
      </c>
      <c r="F61" s="60">
        <f t="shared" si="7"/>
        <v>371.6</v>
      </c>
      <c r="G61" s="60">
        <f t="shared" si="7"/>
        <v>97.2</v>
      </c>
      <c r="J61" s="44"/>
    </row>
    <row r="62" spans="1:10" ht="18.75">
      <c r="A62" s="45" t="s">
        <v>80</v>
      </c>
      <c r="B62" s="62" t="s">
        <v>81</v>
      </c>
      <c r="C62" s="33">
        <f>D62+E62+F62+G62</f>
        <v>208.4</v>
      </c>
      <c r="D62" s="30">
        <v>52.1</v>
      </c>
      <c r="E62" s="30">
        <v>52.1</v>
      </c>
      <c r="F62" s="30">
        <v>52.1</v>
      </c>
      <c r="G62" s="30">
        <v>52.1</v>
      </c>
      <c r="J62" s="44"/>
    </row>
    <row r="63" spans="1:10" ht="18.75">
      <c r="A63" s="45" t="s">
        <v>82</v>
      </c>
      <c r="B63" s="62" t="s">
        <v>83</v>
      </c>
      <c r="C63" s="33">
        <f>D63+E63+F63+G63</f>
        <v>1000</v>
      </c>
      <c r="D63" s="30">
        <v>315.89999999999998</v>
      </c>
      <c r="E63" s="30">
        <v>319.5</v>
      </c>
      <c r="F63" s="30">
        <v>319.5</v>
      </c>
      <c r="G63" s="30">
        <v>45.1</v>
      </c>
      <c r="J63" s="44"/>
    </row>
    <row r="64" spans="1:10" ht="19.5">
      <c r="A64" s="59" t="s">
        <v>84</v>
      </c>
      <c r="B64" s="65" t="s">
        <v>85</v>
      </c>
      <c r="C64" s="60">
        <f>D64+E64+F64+G64</f>
        <v>576.4</v>
      </c>
      <c r="D64" s="60">
        <f>'[1]2026 Рік Затв'!D64</f>
        <v>144.1</v>
      </c>
      <c r="E64" s="60">
        <f>'[1]2026 Рік Затв'!E64</f>
        <v>144.1</v>
      </c>
      <c r="F64" s="60">
        <f>'[1]2026 Рік Затв'!F64</f>
        <v>144.1</v>
      </c>
      <c r="G64" s="60">
        <f>'[1]2026 Рік Затв'!G64</f>
        <v>144.1</v>
      </c>
      <c r="J64" s="44"/>
    </row>
    <row r="65" spans="1:10" ht="38.25">
      <c r="A65" s="66" t="s">
        <v>86</v>
      </c>
      <c r="B65" s="67"/>
      <c r="C65" s="68">
        <f t="shared" ref="C65:C82" si="8">D65+E65+F65+G65</f>
        <v>15245.400000000003</v>
      </c>
      <c r="D65" s="69">
        <f>D66+D69+D73+D74+D75+D79+D82</f>
        <v>3828.2000000000007</v>
      </c>
      <c r="E65" s="69">
        <f t="shared" ref="E65:G65" si="9">E66+E69+E73+E74+E75+E79+E82</f>
        <v>3815.2000000000003</v>
      </c>
      <c r="F65" s="69">
        <f t="shared" si="9"/>
        <v>3800.4000000000005</v>
      </c>
      <c r="G65" s="69">
        <f t="shared" si="9"/>
        <v>3801.6</v>
      </c>
      <c r="I65" s="70"/>
      <c r="J65" s="44"/>
    </row>
    <row r="66" spans="1:10" ht="19.5">
      <c r="A66" s="56" t="s">
        <v>60</v>
      </c>
      <c r="B66" s="57"/>
      <c r="C66" s="60">
        <f t="shared" si="8"/>
        <v>14956.400000000001</v>
      </c>
      <c r="D66" s="58">
        <f>D67+D68</f>
        <v>3739.1000000000004</v>
      </c>
      <c r="E66" s="58">
        <f t="shared" ref="E66:G66" si="10">E67+E68</f>
        <v>3739.1000000000004</v>
      </c>
      <c r="F66" s="58">
        <f t="shared" si="10"/>
        <v>3739.1000000000004</v>
      </c>
      <c r="G66" s="58">
        <f t="shared" si="10"/>
        <v>3739.1000000000004</v>
      </c>
      <c r="J66" s="44"/>
    </row>
    <row r="67" spans="1:10" ht="19.5">
      <c r="A67" s="45" t="s">
        <v>61</v>
      </c>
      <c r="B67" s="43"/>
      <c r="C67" s="71">
        <f t="shared" si="8"/>
        <v>12259.2</v>
      </c>
      <c r="D67" s="33">
        <v>3064.8</v>
      </c>
      <c r="E67" s="33">
        <v>3064.8</v>
      </c>
      <c r="F67" s="33">
        <v>3064.8</v>
      </c>
      <c r="G67" s="33">
        <v>3064.8</v>
      </c>
      <c r="J67" s="44"/>
    </row>
    <row r="68" spans="1:10" ht="19.5">
      <c r="A68" s="45" t="s">
        <v>62</v>
      </c>
      <c r="B68" s="43"/>
      <c r="C68" s="71">
        <f t="shared" si="8"/>
        <v>2697.2</v>
      </c>
      <c r="D68" s="33">
        <v>674.3</v>
      </c>
      <c r="E68" s="33">
        <v>674.3</v>
      </c>
      <c r="F68" s="33">
        <v>674.3</v>
      </c>
      <c r="G68" s="33">
        <v>674.3</v>
      </c>
      <c r="J68" s="44"/>
    </row>
    <row r="69" spans="1:10" ht="19.5">
      <c r="A69" s="59" t="s">
        <v>87</v>
      </c>
      <c r="B69" s="57"/>
      <c r="C69" s="60">
        <f t="shared" si="8"/>
        <v>29.4</v>
      </c>
      <c r="D69" s="60">
        <f>D70+D71+D72</f>
        <v>7.5</v>
      </c>
      <c r="E69" s="60">
        <f>E70+E71+E72</f>
        <v>6.6</v>
      </c>
      <c r="F69" s="60">
        <f>F70+F71+F72</f>
        <v>7.6</v>
      </c>
      <c r="G69" s="60">
        <f>G70+G71+G72</f>
        <v>7.7</v>
      </c>
      <c r="J69" s="44"/>
    </row>
    <row r="70" spans="1:10" ht="38.25">
      <c r="A70" s="45" t="s">
        <v>64</v>
      </c>
      <c r="B70" s="43"/>
      <c r="C70" s="71">
        <f t="shared" si="8"/>
        <v>29.4</v>
      </c>
      <c r="D70" s="33">
        <v>7.5</v>
      </c>
      <c r="E70" s="33">
        <v>6.6</v>
      </c>
      <c r="F70" s="33">
        <v>7.6</v>
      </c>
      <c r="G70" s="33">
        <v>7.7</v>
      </c>
      <c r="J70" s="44"/>
    </row>
    <row r="71" spans="1:10" ht="19.5">
      <c r="A71" s="45" t="s">
        <v>88</v>
      </c>
      <c r="B71" s="62"/>
      <c r="C71" s="71">
        <f t="shared" si="8"/>
        <v>0</v>
      </c>
      <c r="D71" s="33"/>
      <c r="E71" s="33"/>
      <c r="F71" s="95"/>
      <c r="G71" s="95"/>
      <c r="J71" s="44"/>
    </row>
    <row r="72" spans="1:10" ht="19.5">
      <c r="A72" s="45" t="s">
        <v>67</v>
      </c>
      <c r="B72" s="62"/>
      <c r="C72" s="71">
        <f t="shared" si="8"/>
        <v>0</v>
      </c>
      <c r="D72" s="33"/>
      <c r="E72" s="33"/>
      <c r="F72" s="95"/>
      <c r="G72" s="95"/>
      <c r="J72" s="44"/>
    </row>
    <row r="73" spans="1:10" ht="19.5">
      <c r="A73" s="59" t="s">
        <v>69</v>
      </c>
      <c r="B73" s="57"/>
      <c r="C73" s="60">
        <f t="shared" si="8"/>
        <v>190.7</v>
      </c>
      <c r="D73" s="60">
        <f>'[1]2026 Рік Затв'!D73</f>
        <v>45.3</v>
      </c>
      <c r="E73" s="60">
        <f>'[1]2026 Рік Затв'!E73</f>
        <v>57.9</v>
      </c>
      <c r="F73" s="60">
        <f>'[1]2026 Рік Затв'!F73</f>
        <v>43.9</v>
      </c>
      <c r="G73" s="60">
        <f>'[1]2026 Рік Затв'!G73</f>
        <v>43.6</v>
      </c>
      <c r="J73" s="44"/>
    </row>
    <row r="74" spans="1:10" ht="19.5">
      <c r="A74" s="59" t="s">
        <v>70</v>
      </c>
      <c r="B74" s="57"/>
      <c r="C74" s="60">
        <f t="shared" si="8"/>
        <v>10</v>
      </c>
      <c r="D74" s="60">
        <f>'[1]2026 Рік Затв'!D74</f>
        <v>2.5</v>
      </c>
      <c r="E74" s="60">
        <f>'[1]2026 Рік Затв'!E74</f>
        <v>2.5</v>
      </c>
      <c r="F74" s="60">
        <f>'[1]2026 Рік Затв'!F74</f>
        <v>2.5</v>
      </c>
      <c r="G74" s="60">
        <f>'[1]2026 Рік Затв'!G74</f>
        <v>2.5</v>
      </c>
      <c r="J74" s="44"/>
    </row>
    <row r="75" spans="1:10" ht="39">
      <c r="A75" s="59" t="s">
        <v>71</v>
      </c>
      <c r="B75" s="57"/>
      <c r="C75" s="60">
        <f t="shared" si="8"/>
        <v>58.899999999999991</v>
      </c>
      <c r="D75" s="60">
        <f>D76+D77+D78</f>
        <v>33.799999999999997</v>
      </c>
      <c r="E75" s="60">
        <f>E76+E77+E78</f>
        <v>9.1</v>
      </c>
      <c r="F75" s="60">
        <f>F76+F77+F78</f>
        <v>7.3</v>
      </c>
      <c r="G75" s="60">
        <f>G76+G77+G78</f>
        <v>8.6999999999999993</v>
      </c>
      <c r="J75" s="44"/>
    </row>
    <row r="76" spans="1:10" ht="19.5">
      <c r="A76" s="45" t="s">
        <v>72</v>
      </c>
      <c r="B76" s="62"/>
      <c r="C76" s="71">
        <f t="shared" si="8"/>
        <v>2</v>
      </c>
      <c r="D76" s="33">
        <v>0.6</v>
      </c>
      <c r="E76" s="33">
        <v>0.9</v>
      </c>
      <c r="F76" s="33">
        <v>0.5</v>
      </c>
      <c r="G76" s="33">
        <v>0</v>
      </c>
      <c r="J76" s="44"/>
    </row>
    <row r="77" spans="1:10" ht="19.5">
      <c r="A77" s="45" t="s">
        <v>74</v>
      </c>
      <c r="B77" s="62"/>
      <c r="C77" s="71">
        <f t="shared" si="8"/>
        <v>27.2</v>
      </c>
      <c r="D77" s="33">
        <v>11.6</v>
      </c>
      <c r="E77" s="33">
        <v>6.3</v>
      </c>
      <c r="F77" s="33">
        <v>6.8</v>
      </c>
      <c r="G77" s="33">
        <v>2.5</v>
      </c>
      <c r="J77" s="44"/>
    </row>
    <row r="78" spans="1:10" ht="19.5">
      <c r="A78" s="45" t="s">
        <v>76</v>
      </c>
      <c r="B78" s="62"/>
      <c r="C78" s="71">
        <f t="shared" si="8"/>
        <v>29.7</v>
      </c>
      <c r="D78" s="33">
        <v>21.6</v>
      </c>
      <c r="E78" s="33">
        <v>1.9</v>
      </c>
      <c r="F78" s="33">
        <v>0</v>
      </c>
      <c r="G78" s="33">
        <v>6.2</v>
      </c>
      <c r="J78" s="44"/>
    </row>
    <row r="79" spans="1:10" ht="19.5">
      <c r="A79" s="59" t="s">
        <v>78</v>
      </c>
      <c r="B79" s="65"/>
      <c r="C79" s="60">
        <f t="shared" si="8"/>
        <v>0</v>
      </c>
      <c r="D79" s="60">
        <f>D80+D81</f>
        <v>0</v>
      </c>
      <c r="E79" s="60">
        <f>E80+E81</f>
        <v>0</v>
      </c>
      <c r="F79" s="60">
        <f>F80+F81</f>
        <v>0</v>
      </c>
      <c r="G79" s="60">
        <f>G80+G81</f>
        <v>0</v>
      </c>
      <c r="J79" s="44"/>
    </row>
    <row r="80" spans="1:10" ht="19.5">
      <c r="A80" s="45" t="s">
        <v>80</v>
      </c>
      <c r="B80" s="63"/>
      <c r="C80" s="73">
        <f t="shared" si="8"/>
        <v>0</v>
      </c>
      <c r="D80" s="72">
        <v>0</v>
      </c>
      <c r="E80" s="72">
        <v>0</v>
      </c>
      <c r="F80" s="72">
        <v>0</v>
      </c>
      <c r="G80" s="72">
        <v>0</v>
      </c>
      <c r="J80" s="44"/>
    </row>
    <row r="81" spans="1:10" ht="19.5">
      <c r="A81" s="45" t="s">
        <v>82</v>
      </c>
      <c r="B81" s="63"/>
      <c r="C81" s="73">
        <f t="shared" si="8"/>
        <v>0</v>
      </c>
      <c r="D81" s="72">
        <v>0</v>
      </c>
      <c r="E81" s="72">
        <v>0</v>
      </c>
      <c r="F81" s="72">
        <v>0</v>
      </c>
      <c r="G81" s="72">
        <v>0</v>
      </c>
      <c r="J81" s="44"/>
    </row>
    <row r="82" spans="1:10" ht="19.5">
      <c r="A82" s="59" t="s">
        <v>84</v>
      </c>
      <c r="B82" s="65"/>
      <c r="C82" s="60">
        <f t="shared" si="8"/>
        <v>0</v>
      </c>
      <c r="D82" s="60">
        <f>'[1]2026 Рік Затв'!D82</f>
        <v>0</v>
      </c>
      <c r="E82" s="60">
        <f>'[1]2026 Рік Затв'!E82</f>
        <v>0</v>
      </c>
      <c r="F82" s="60">
        <f>'[1]2026 Рік Затв'!F82</f>
        <v>0</v>
      </c>
      <c r="G82" s="60">
        <f>'[1]2026 Рік Затв'!G82</f>
        <v>0</v>
      </c>
      <c r="J82" s="44"/>
    </row>
    <row r="83" spans="1:10" ht="18.75">
      <c r="A83" s="74" t="s">
        <v>89</v>
      </c>
      <c r="B83" s="75" t="s">
        <v>90</v>
      </c>
      <c r="C83" s="76">
        <f>D83+E83+F83+G83</f>
        <v>0</v>
      </c>
      <c r="D83" s="76">
        <f t="shared" ref="D83:G83" si="11">D84+D85+D86</f>
        <v>0</v>
      </c>
      <c r="E83" s="76">
        <f t="shared" si="11"/>
        <v>0</v>
      </c>
      <c r="F83" s="76">
        <f t="shared" si="11"/>
        <v>0</v>
      </c>
      <c r="G83" s="76">
        <f t="shared" si="11"/>
        <v>0</v>
      </c>
      <c r="J83" s="44"/>
    </row>
    <row r="84" spans="1:10" ht="37.5">
      <c r="A84" s="45" t="s">
        <v>91</v>
      </c>
      <c r="B84" s="63" t="s">
        <v>92</v>
      </c>
      <c r="C84" s="77">
        <f t="shared" ref="C84:C86" si="12">D84+E84+F84+G84</f>
        <v>0</v>
      </c>
      <c r="D84" s="33">
        <v>0</v>
      </c>
      <c r="E84" s="33">
        <v>0</v>
      </c>
      <c r="F84" s="33">
        <v>0</v>
      </c>
      <c r="G84" s="33">
        <v>0</v>
      </c>
      <c r="J84" s="44"/>
    </row>
    <row r="85" spans="1:10" ht="18.75">
      <c r="A85" s="45" t="s">
        <v>93</v>
      </c>
      <c r="B85" s="63" t="s">
        <v>94</v>
      </c>
      <c r="C85" s="77">
        <f t="shared" si="12"/>
        <v>0</v>
      </c>
      <c r="D85" s="33">
        <v>0</v>
      </c>
      <c r="E85" s="33">
        <v>0</v>
      </c>
      <c r="F85" s="33">
        <v>0</v>
      </c>
      <c r="G85" s="33">
        <v>0</v>
      </c>
      <c r="J85" s="44"/>
    </row>
    <row r="86" spans="1:10" ht="18.75">
      <c r="A86" s="45" t="s">
        <v>95</v>
      </c>
      <c r="B86" s="63" t="s">
        <v>96</v>
      </c>
      <c r="C86" s="77">
        <f t="shared" si="12"/>
        <v>0</v>
      </c>
      <c r="D86" s="33">
        <v>0</v>
      </c>
      <c r="E86" s="33">
        <v>0</v>
      </c>
      <c r="F86" s="33">
        <v>0</v>
      </c>
      <c r="G86" s="33">
        <v>0</v>
      </c>
      <c r="J86" s="44"/>
    </row>
    <row r="87" spans="1:10" ht="18.75">
      <c r="A87" s="78" t="s">
        <v>97</v>
      </c>
      <c r="B87" s="79" t="s">
        <v>98</v>
      </c>
      <c r="C87" s="80">
        <f>C88+C89+C90</f>
        <v>0</v>
      </c>
      <c r="D87" s="80">
        <f>D88+D89+D90</f>
        <v>0</v>
      </c>
      <c r="E87" s="80">
        <f>E88+E89+E90</f>
        <v>0</v>
      </c>
      <c r="F87" s="80">
        <f>F88+F89+F90</f>
        <v>0</v>
      </c>
      <c r="G87" s="80">
        <f>G88+G89+G90</f>
        <v>0</v>
      </c>
      <c r="J87" s="44"/>
    </row>
    <row r="88" spans="1:10" ht="18.75">
      <c r="A88" s="45" t="s">
        <v>99</v>
      </c>
      <c r="B88" s="63" t="s">
        <v>100</v>
      </c>
      <c r="C88" s="49">
        <f>D88+E88+F88+G88</f>
        <v>0</v>
      </c>
      <c r="D88" s="33"/>
      <c r="E88" s="33"/>
      <c r="F88" s="49"/>
      <c r="G88" s="49"/>
      <c r="J88" s="44"/>
    </row>
    <row r="89" spans="1:10" ht="18.75">
      <c r="A89" s="45" t="s">
        <v>101</v>
      </c>
      <c r="B89" s="63" t="s">
        <v>102</v>
      </c>
      <c r="C89" s="49">
        <f>D89+E89+F89+G89</f>
        <v>0</v>
      </c>
      <c r="D89" s="33"/>
      <c r="E89" s="33"/>
      <c r="F89" s="49"/>
      <c r="G89" s="49"/>
      <c r="J89" s="44"/>
    </row>
    <row r="90" spans="1:10" ht="18.75">
      <c r="A90" s="45" t="s">
        <v>103</v>
      </c>
      <c r="B90" s="63" t="s">
        <v>104</v>
      </c>
      <c r="C90" s="49">
        <f>D90+E90+F90+G90</f>
        <v>0</v>
      </c>
      <c r="D90" s="81"/>
      <c r="E90" s="81"/>
      <c r="F90" s="81"/>
      <c r="G90" s="81"/>
      <c r="I90" s="35"/>
      <c r="J90" s="44"/>
    </row>
    <row r="91" spans="1:10" ht="18.75">
      <c r="A91" s="82" t="s">
        <v>105</v>
      </c>
      <c r="B91" s="83">
        <v>5000</v>
      </c>
      <c r="C91" s="84" t="s">
        <v>106</v>
      </c>
      <c r="D91" s="82" t="s">
        <v>107</v>
      </c>
      <c r="E91" s="82" t="s">
        <v>108</v>
      </c>
      <c r="F91" s="84" t="s">
        <v>109</v>
      </c>
      <c r="G91" s="84" t="s">
        <v>110</v>
      </c>
      <c r="J91" s="44"/>
    </row>
    <row r="92" spans="1:10" ht="18.75">
      <c r="A92" s="85" t="s">
        <v>111</v>
      </c>
      <c r="B92" s="46">
        <v>5100</v>
      </c>
      <c r="C92" s="30">
        <f>'[1]2026 Рік Затв'!C92</f>
        <v>365.5</v>
      </c>
      <c r="D92" s="30"/>
      <c r="E92" s="30"/>
      <c r="F92" s="86"/>
      <c r="G92" s="86"/>
      <c r="I92" s="35"/>
      <c r="J92" s="44"/>
    </row>
    <row r="93" spans="1:10" ht="18.75">
      <c r="A93" s="85" t="s">
        <v>112</v>
      </c>
      <c r="B93" s="46">
        <v>5200</v>
      </c>
      <c r="C93" s="87">
        <v>0</v>
      </c>
      <c r="D93" s="87">
        <v>0</v>
      </c>
      <c r="E93" s="87">
        <v>0</v>
      </c>
      <c r="F93" s="87">
        <v>0</v>
      </c>
      <c r="G93" s="87">
        <v>0</v>
      </c>
      <c r="J93" s="44"/>
    </row>
    <row r="94" spans="1:10" ht="37.5">
      <c r="A94" s="85" t="s">
        <v>113</v>
      </c>
      <c r="B94" s="46">
        <v>5300</v>
      </c>
      <c r="C94" s="87">
        <v>0</v>
      </c>
      <c r="D94" s="87">
        <v>0</v>
      </c>
      <c r="E94" s="87">
        <v>0</v>
      </c>
      <c r="F94" s="87">
        <v>0</v>
      </c>
      <c r="G94" s="87">
        <v>0</v>
      </c>
    </row>
    <row r="95" spans="1:10" ht="18.75">
      <c r="A95" s="88"/>
      <c r="B95" s="89"/>
      <c r="C95" s="89"/>
      <c r="D95" s="81"/>
      <c r="E95" s="90"/>
      <c r="F95" s="89"/>
      <c r="G95" s="89"/>
    </row>
    <row r="96" spans="1:10" ht="18.75">
      <c r="A96" s="96"/>
      <c r="D96" s="35"/>
    </row>
    <row r="97" spans="1:6" ht="18.75">
      <c r="A97" s="7" t="s">
        <v>114</v>
      </c>
      <c r="C97" s="91" t="s">
        <v>115</v>
      </c>
      <c r="D97" s="3"/>
      <c r="E97" s="92" t="s">
        <v>121</v>
      </c>
      <c r="F97" s="4"/>
    </row>
    <row r="98" spans="1:6" ht="18.75">
      <c r="A98" s="7"/>
      <c r="C98" s="91" t="s">
        <v>116</v>
      </c>
      <c r="D98" s="3"/>
      <c r="E98" s="3" t="s">
        <v>117</v>
      </c>
      <c r="F98" s="4"/>
    </row>
    <row r="99" spans="1:6" ht="18.75">
      <c r="A99" s="7"/>
      <c r="C99" s="91"/>
      <c r="D99" s="3"/>
      <c r="E99" s="3"/>
      <c r="F99" s="4"/>
    </row>
    <row r="100" spans="1:6" ht="18.75">
      <c r="A100" s="93" t="s">
        <v>118</v>
      </c>
      <c r="C100" s="91" t="s">
        <v>115</v>
      </c>
      <c r="D100" s="3"/>
      <c r="E100" s="3" t="s">
        <v>119</v>
      </c>
      <c r="F100" s="4"/>
    </row>
    <row r="101" spans="1:6" ht="18.75">
      <c r="A101" s="93"/>
      <c r="C101" s="91" t="s">
        <v>116</v>
      </c>
      <c r="D101" s="3"/>
      <c r="E101" s="3" t="s">
        <v>117</v>
      </c>
      <c r="F101" s="4"/>
    </row>
    <row r="102" spans="1:6" ht="18.75">
      <c r="A102" s="93"/>
      <c r="B102" s="4"/>
      <c r="C102" s="4"/>
      <c r="D102" s="3"/>
      <c r="E102" s="3"/>
      <c r="F102" s="91"/>
    </row>
    <row r="103" spans="1:6" ht="18.75">
      <c r="A103" s="94" t="s">
        <v>120</v>
      </c>
    </row>
    <row r="104" spans="1:6" ht="18.75">
      <c r="A104" s="94"/>
    </row>
  </sheetData>
  <mergeCells count="29">
    <mergeCell ref="B30:B31"/>
    <mergeCell ref="C30:C31"/>
    <mergeCell ref="D30:G30"/>
    <mergeCell ref="B25:D25"/>
    <mergeCell ref="E25:F25"/>
    <mergeCell ref="B26:D26"/>
    <mergeCell ref="E26:F26"/>
    <mergeCell ref="B27:D27"/>
    <mergeCell ref="E27:F27"/>
    <mergeCell ref="B22:D22"/>
    <mergeCell ref="E22:F22"/>
    <mergeCell ref="B23:D23"/>
    <mergeCell ref="E23:F23"/>
    <mergeCell ref="B24:D24"/>
    <mergeCell ref="E24:F24"/>
    <mergeCell ref="D12:F12"/>
    <mergeCell ref="A17:G17"/>
    <mergeCell ref="A18:G18"/>
    <mergeCell ref="A20:A21"/>
    <mergeCell ref="B20:D20"/>
    <mergeCell ref="E20:F20"/>
    <mergeCell ref="G20:G21"/>
    <mergeCell ref="E21:F21"/>
    <mergeCell ref="D11:F11"/>
    <mergeCell ref="D2:G2"/>
    <mergeCell ref="D3:G3"/>
    <mergeCell ref="D4:G4"/>
    <mergeCell ref="D7:G7"/>
    <mergeCell ref="D10:F10"/>
  </mergeCells>
  <pageMargins left="0.70866141732283472" right="0.39370078740157483" top="0.39370078740157483" bottom="0.39370078740157483" header="0.31496062992125984" footer="0.31496062992125984"/>
  <pageSetup paperSize="9" scale="6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Рік</vt:lpstr>
      <vt:lpstr>'2026 Рік'!Область_печати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Новоукраїнська міська лікарня</dc:creator>
  <cp:lastModifiedBy>Пользователь Windows</cp:lastModifiedBy>
  <cp:lastPrinted>2025-08-02T15:12:43Z</cp:lastPrinted>
  <dcterms:created xsi:type="dcterms:W3CDTF">2025-07-21T09:08:25Z</dcterms:created>
  <dcterms:modified xsi:type="dcterms:W3CDTF">2025-08-07T07:32:39Z</dcterms:modified>
</cp:coreProperties>
</file>