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березень\на 19.03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<sst xmlns="http://schemas.openxmlformats.org/spreadsheetml/2006/main" count="31" uniqueCount="31">
  <si>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</si>
  <si>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</si>
  <si>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</si>
  <si>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</si>
  <si>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</si>
  <si>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</si>
  <si>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</si>
  <si>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</si>
  <si>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</si>
  <si>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</si>
  <si>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</si>
  <si>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</si>
  <si>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</si>
  <si>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</si>
  <si>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</si>
  <si>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</si>
  <si>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</si>
  <si>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</si>
  <si>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</si>
  <si>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</si>
  <si>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</si>
  <si>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</si>
  <si>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</si>
  <si>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</si>
  <si>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</si>
  <si>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</si>
  <si>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</si>
  <si>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</si>
  <si>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</si>
  <si>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станом на 19.03.2021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</si>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</sst>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topLeftCell="A4" workbookViewId="0">
      <selection activeCell="F5" sqref="F5"/>
    </sheetView>
  </sheetViews>
  <sheetFormatPr defaultRowHeight="15.75" x14ac:dyDescent="0.25"/>
  <cols>
    <col min="1" max="1" width="6.5703125" style="1" customWidth="1"/>
    <col min="2" max="2" width="46.140625" style="1" customWidth="1"/>
    <col min="3" max="4" width="15.7109375" style="1" customWidth="1"/>
    <col min="5" max="5" width="14.5703125" style="1" customWidth="1"/>
    <col min="6" max="6" width="14.85546875" style="1" customWidth="1"/>
    <col min="7" max="7" width="11.28515625" style="1" customWidth="1"/>
    <col min="8" max="16384" width="9.140625" style="1"/>
  </cols>
  <sheetData>
    <row r="1" spans="1:8" ht="39" customHeight="1" x14ac:dyDescent="0.3">
      <c r="A1" s="10" t="s">
        <v>28</v>
      </c>
      <c r="B1" s="10"/>
      <c r="C1" s="10"/>
      <c r="D1" s="10"/>
      <c r="E1" s="10"/>
      <c r="F1" s="10"/>
      <c r="G1" s="10"/>
    </row>
    <row r="2" spans="1:8" ht="51" customHeight="1" x14ac:dyDescent="0.3">
      <c r="A2" s="10" t="s">
        <v>29</v>
      </c>
      <c r="B2" s="10"/>
      <c r="C2" s="10"/>
      <c r="D2" s="10"/>
      <c r="E2" s="10"/>
      <c r="F2" s="10"/>
      <c r="G2" s="10"/>
    </row>
    <row r="3" spans="1:8" x14ac:dyDescent="0.25">
      <c r="A3" s="2"/>
      <c r="B3" s="2"/>
      <c r="C3" s="2"/>
      <c r="D3" s="2"/>
      <c r="E3" s="2"/>
      <c r="F3" s="2"/>
    </row>
    <row r="4" spans="1:8" x14ac:dyDescent="0.25">
      <c r="F4" s="1" t="s">
        <v>30</v>
      </c>
    </row>
    <row r="5" spans="1:8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8" x14ac:dyDescent="0.25">
      <c r="A6" s="4" t="s">
        <v>6</v>
      </c>
      <c r="B6" s="5" t="s">
        <v>7</v>
      </c>
      <c r="C6" s="6">
        <v>39942222</v>
      </c>
      <c r="D6" s="6">
        <v>39981622</v>
      </c>
      <c r="E6" s="6">
        <v>9361483</v>
      </c>
      <c r="F6" s="6">
        <v>6707473.3200000003</v>
      </c>
      <c r="G6" s="6">
        <f t="shared" ref="G6:G16" si="0">IF(E6=0,0,(F6/E6)*100)</f>
        <v>71.649687554845741</v>
      </c>
      <c r="H6" s="7"/>
    </row>
    <row r="7" spans="1:8" x14ac:dyDescent="0.25">
      <c r="A7" s="4" t="s">
        <v>8</v>
      </c>
      <c r="B7" s="5" t="s">
        <v>9</v>
      </c>
      <c r="C7" s="6">
        <v>178294510</v>
      </c>
      <c r="D7" s="6">
        <v>178608422.46000001</v>
      </c>
      <c r="E7" s="6">
        <v>40561658.460000001</v>
      </c>
      <c r="F7" s="6">
        <v>26856214.789999999</v>
      </c>
      <c r="G7" s="6">
        <f t="shared" si="0"/>
        <v>66.210840014059912</v>
      </c>
      <c r="H7" s="7"/>
    </row>
    <row r="8" spans="1:8" x14ac:dyDescent="0.25">
      <c r="A8" s="4" t="s">
        <v>10</v>
      </c>
      <c r="B8" s="5" t="s">
        <v>11</v>
      </c>
      <c r="C8" s="6">
        <v>11063186</v>
      </c>
      <c r="D8" s="6">
        <v>11913026</v>
      </c>
      <c r="E8" s="6">
        <v>4596588</v>
      </c>
      <c r="F8" s="6">
        <v>2175188.62</v>
      </c>
      <c r="G8" s="6">
        <f t="shared" si="0"/>
        <v>47.321809568314585</v>
      </c>
      <c r="H8" s="7"/>
    </row>
    <row r="9" spans="1:8" x14ac:dyDescent="0.25">
      <c r="A9" s="4" t="s">
        <v>12</v>
      </c>
      <c r="B9" s="5" t="s">
        <v>13</v>
      </c>
      <c r="C9" s="6">
        <v>15449177</v>
      </c>
      <c r="D9" s="6">
        <v>15449177</v>
      </c>
      <c r="E9" s="6">
        <v>3767556</v>
      </c>
      <c r="F9" s="6">
        <v>2408719.6800000002</v>
      </c>
      <c r="G9" s="6">
        <f t="shared" si="0"/>
        <v>63.933215060373364</v>
      </c>
      <c r="H9" s="7"/>
    </row>
    <row r="10" spans="1:8" x14ac:dyDescent="0.25">
      <c r="A10" s="4" t="s">
        <v>14</v>
      </c>
      <c r="B10" s="5" t="s">
        <v>15</v>
      </c>
      <c r="C10" s="6">
        <v>10034267</v>
      </c>
      <c r="D10" s="6">
        <v>10034267</v>
      </c>
      <c r="E10" s="6">
        <v>2483068</v>
      </c>
      <c r="F10" s="6">
        <v>1696185.3599999999</v>
      </c>
      <c r="G10" s="6">
        <f t="shared" si="0"/>
        <v>68.310064806924331</v>
      </c>
      <c r="H10" s="7"/>
    </row>
    <row r="11" spans="1:8" x14ac:dyDescent="0.25">
      <c r="A11" s="4" t="s">
        <v>16</v>
      </c>
      <c r="B11" s="5" t="s">
        <v>17</v>
      </c>
      <c r="C11" s="6">
        <v>5232426</v>
      </c>
      <c r="D11" s="6">
        <v>5232426</v>
      </c>
      <c r="E11" s="6">
        <v>1298812</v>
      </c>
      <c r="F11" s="6">
        <v>885668.57</v>
      </c>
      <c r="G11" s="6">
        <f t="shared" si="0"/>
        <v>68.19066731751785</v>
      </c>
      <c r="H11" s="7"/>
    </row>
    <row r="12" spans="1:8" x14ac:dyDescent="0.25">
      <c r="A12" s="4" t="s">
        <v>18</v>
      </c>
      <c r="B12" s="5" t="s">
        <v>19</v>
      </c>
      <c r="C12" s="6">
        <v>9246340</v>
      </c>
      <c r="D12" s="6">
        <v>9606340</v>
      </c>
      <c r="E12" s="6">
        <v>2969200</v>
      </c>
      <c r="F12" s="6">
        <v>1325356.78</v>
      </c>
      <c r="G12" s="6">
        <f t="shared" si="0"/>
        <v>44.636830796174053</v>
      </c>
      <c r="H12" s="7"/>
    </row>
    <row r="13" spans="1:8" x14ac:dyDescent="0.25">
      <c r="A13" s="4" t="s">
        <v>20</v>
      </c>
      <c r="B13" s="5" t="s">
        <v>21</v>
      </c>
      <c r="C13" s="6">
        <v>1162072</v>
      </c>
      <c r="D13" s="6">
        <v>1478292</v>
      </c>
      <c r="E13" s="6">
        <v>459611</v>
      </c>
      <c r="F13" s="6">
        <v>43391</v>
      </c>
      <c r="G13" s="6">
        <f t="shared" si="0"/>
        <v>9.4408097282266965</v>
      </c>
      <c r="H13" s="7"/>
    </row>
    <row r="14" spans="1:8" x14ac:dyDescent="0.25">
      <c r="A14" s="4" t="s">
        <v>22</v>
      </c>
      <c r="B14" s="5" t="s">
        <v>23</v>
      </c>
      <c r="C14" s="6">
        <v>3164100</v>
      </c>
      <c r="D14" s="6">
        <v>3164100</v>
      </c>
      <c r="E14" s="6">
        <v>20500</v>
      </c>
      <c r="F14" s="6">
        <v>0</v>
      </c>
      <c r="G14" s="6">
        <f t="shared" si="0"/>
        <v>0</v>
      </c>
      <c r="H14" s="7"/>
    </row>
    <row r="15" spans="1:8" x14ac:dyDescent="0.25">
      <c r="A15" s="4" t="s">
        <v>24</v>
      </c>
      <c r="B15" s="5" t="s">
        <v>25</v>
      </c>
      <c r="C15" s="6">
        <v>32622300</v>
      </c>
      <c r="D15" s="6">
        <v>32622300</v>
      </c>
      <c r="E15" s="6">
        <v>8155500</v>
      </c>
      <c r="F15" s="6">
        <v>6343166.6699999999</v>
      </c>
      <c r="G15" s="6">
        <f t="shared" si="0"/>
        <v>77.77777781864998</v>
      </c>
      <c r="H15" s="7"/>
    </row>
    <row r="16" spans="1:8" ht="37.5" customHeight="1" x14ac:dyDescent="0.25">
      <c r="A16" s="8" t="s">
        <v>26</v>
      </c>
      <c r="B16" s="8"/>
      <c r="C16" s="9">
        <v>306210600</v>
      </c>
      <c r="D16" s="9">
        <v>308089972.46000004</v>
      </c>
      <c r="E16" s="9">
        <v>73673976.460000008</v>
      </c>
      <c r="F16" s="9">
        <v>48441364.789999999</v>
      </c>
      <c r="G16" s="9">
        <f t="shared" si="0"/>
        <v>65.750984428403143</v>
      </c>
      <c r="H16" s="7"/>
    </row>
    <row r="17" spans="1:8" x14ac:dyDescent="0.25">
      <c r="A17" s="7"/>
      <c r="B17" s="7"/>
      <c r="C17" s="7"/>
      <c r="D17" s="7"/>
      <c r="E17" s="7"/>
      <c r="F17" s="7"/>
      <c r="G17" s="7"/>
      <c r="H17" s="7"/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2021-03-19T09:39:51Z</cp:lastPrinted>
  <dcterms:created xsi:type="dcterms:W3CDTF">2021-03-19T09:31:39Z</dcterms:created>
  <dcterms:modified xsi:type="dcterms:W3CDTF">2021-03-19T09:39:59Z</dcterms:modified>
</cp:coreProperties>
</file>