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01.11.2020\"/>
    </mc:Choice>
  </mc:AlternateContent>
  <bookViews>
    <workbookView xWindow="0" yWindow="0" windowWidth="11490" windowHeight="39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 l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<sst xmlns="http://schemas.openxmlformats.org/spreadsheetml/2006/main" count="41" uniqueCount="39">
  <si>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</si>
  <si>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</si>
  <si>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</si>
  <si>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</si>
  <si>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</si>
  <si>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</si>
  <si>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</si>
  <si>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</si>
  <si>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</si>
  <si>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</si>
  <si>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</si>
  <si>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</si>
  <si>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</si>
  <si>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</si>
  <si>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</si>
  <si>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</si>
  <si>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</si>
  <si>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</si>
  <si>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</si>
  <si>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</si>
  <si>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</si>
  <si>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</si>
  <si>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</si>
  <si>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</si>
  <si>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</si>
  <si>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</si>
  <si>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</si>
  <si>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</si>
  <si>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</si>
  <si>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</si>
  <si>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</si>
  <si>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</si>
  <si>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</si>
  <si>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</si>
  <si>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</si>
  <si>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</si>
  <si>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 xml:space="preserve"> </t>
  </si>
  <si>
    <t xml:space="preserve">Усього </t>
  </si>
  <si>
    <t>Інформація про виконання  видатків загального фонду міського бюджету                                   м.Знам'янка станом на 01.11.2020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</si>
</sst>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4" fillId="0" borderId="1" xfId="0" quotePrefix="1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2" fillId="0" borderId="0" xfId="0" applyFont="1" applyAlignment="1"/>
    <xf numFmtId="0" fontId="6" fillId="0" borderId="0" xfId="1" applyFont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7"/>
  <sheetViews>
    <sheetView tabSelected="1" workbookViewId="0">
      <selection activeCell="B10" sqref="B10"/>
    </sheetView>
  </sheetViews>
  <sheetFormatPr defaultRowHeight="12.75" x14ac:dyDescent="0.2"/>
  <cols>
    <col min="1" max="1" width="10.7109375" customWidth="1"/>
    <col min="2" max="2" width="50.7109375" customWidth="1"/>
    <col min="3" max="5" width="15.7109375" customWidth="1"/>
    <col min="6" max="7" width="15.7109375" hidden="1" customWidth="1"/>
    <col min="8" max="8" width="15.7109375" customWidth="1"/>
    <col min="9" max="15" width="15.7109375" hidden="1" customWidth="1"/>
    <col min="16" max="16" width="15.7109375" customWidth="1"/>
  </cols>
  <sheetData>
    <row r="2" spans="1:16" ht="49.5" customHeight="1" x14ac:dyDescent="0.3">
      <c r="A2" s="12"/>
      <c r="B2" s="14" t="s">
        <v>38</v>
      </c>
      <c r="C2" s="14"/>
      <c r="D2" s="14"/>
      <c r="E2" s="14"/>
      <c r="F2" s="14"/>
      <c r="G2" s="14"/>
      <c r="H2" s="14"/>
      <c r="I2" s="13"/>
      <c r="J2" s="13"/>
      <c r="K2" s="13"/>
      <c r="L2" s="13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6" x14ac:dyDescent="0.2">
      <c r="H4" t="s">
        <v>0</v>
      </c>
      <c r="L4" s="2" t="s">
        <v>0</v>
      </c>
    </row>
    <row r="5" spans="1:16" s="3" customFormat="1" ht="51" x14ac:dyDescent="0.2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5" t="s">
        <v>10</v>
      </c>
      <c r="K5" s="5" t="s">
        <v>11</v>
      </c>
      <c r="L5" s="5" t="s">
        <v>12</v>
      </c>
      <c r="M5" s="5" t="s">
        <v>13</v>
      </c>
      <c r="N5" s="5" t="s">
        <v>14</v>
      </c>
      <c r="O5" s="5" t="s">
        <v>15</v>
      </c>
      <c r="P5" s="5" t="s">
        <v>13</v>
      </c>
    </row>
    <row r="6" spans="1:16" s="7" customFormat="1" ht="15" x14ac:dyDescent="0.25">
      <c r="A6" s="8" t="s">
        <v>16</v>
      </c>
      <c r="B6" s="6" t="s">
        <v>17</v>
      </c>
      <c r="C6" s="15">
        <v>23294143</v>
      </c>
      <c r="D6" s="15">
        <v>24607243</v>
      </c>
      <c r="E6" s="15">
        <v>20598605</v>
      </c>
      <c r="F6" s="15">
        <v>19629888.940000001</v>
      </c>
      <c r="G6" s="15">
        <v>0</v>
      </c>
      <c r="H6" s="15">
        <v>18793038.099999998</v>
      </c>
      <c r="I6" s="15">
        <v>836850.84000000008</v>
      </c>
      <c r="J6" s="15">
        <v>0</v>
      </c>
      <c r="K6" s="15">
        <f>E6-F6</f>
        <v>968716.05999999866</v>
      </c>
      <c r="L6" s="15">
        <f>D6-F6</f>
        <v>4977354.0599999987</v>
      </c>
      <c r="M6" s="15">
        <f>IF(E6=0,0,(F6/E6)*100)</f>
        <v>95.297176386459185</v>
      </c>
      <c r="N6" s="15">
        <f>D6-H6</f>
        <v>5814204.9000000022</v>
      </c>
      <c r="O6" s="15">
        <f>E6-H6</f>
        <v>1805566.9000000022</v>
      </c>
      <c r="P6" s="15">
        <f>IF(E6=0,0,(H6/E6)*100)</f>
        <v>91.234518551134883</v>
      </c>
    </row>
    <row r="7" spans="1:16" s="7" customFormat="1" ht="15" x14ac:dyDescent="0.25">
      <c r="A7" s="8" t="s">
        <v>18</v>
      </c>
      <c r="B7" s="6" t="s">
        <v>19</v>
      </c>
      <c r="C7" s="15">
        <v>119052848</v>
      </c>
      <c r="D7" s="15">
        <v>120842539.78</v>
      </c>
      <c r="E7" s="15">
        <v>100378337.78</v>
      </c>
      <c r="F7" s="15">
        <v>94105981.720000014</v>
      </c>
      <c r="G7" s="15">
        <v>0</v>
      </c>
      <c r="H7" s="15">
        <v>93716515.670000002</v>
      </c>
      <c r="I7" s="15">
        <v>389466.05</v>
      </c>
      <c r="J7" s="15">
        <v>0</v>
      </c>
      <c r="K7" s="15">
        <f>E7-F7</f>
        <v>6272356.0599999875</v>
      </c>
      <c r="L7" s="15">
        <f>D7-F7</f>
        <v>26736558.059999987</v>
      </c>
      <c r="M7" s="15">
        <f>IF(E7=0,0,(F7/E7)*100)</f>
        <v>93.751285188894883</v>
      </c>
      <c r="N7" s="15">
        <f>D7-H7</f>
        <v>27126024.109999999</v>
      </c>
      <c r="O7" s="15">
        <f>E7-H7</f>
        <v>6661822.1099999994</v>
      </c>
      <c r="P7" s="15">
        <f>IF(E7=0,0,(H7/E7)*100)</f>
        <v>93.36328708231774</v>
      </c>
    </row>
    <row r="8" spans="1:16" s="7" customFormat="1" ht="15" x14ac:dyDescent="0.25">
      <c r="A8" s="8" t="s">
        <v>20</v>
      </c>
      <c r="B8" s="6" t="s">
        <v>21</v>
      </c>
      <c r="C8" s="15">
        <v>34003762</v>
      </c>
      <c r="D8" s="15">
        <v>35670960.210000001</v>
      </c>
      <c r="E8" s="15">
        <v>29604071.210000001</v>
      </c>
      <c r="F8" s="15">
        <v>19299093.390000001</v>
      </c>
      <c r="G8" s="15">
        <v>0</v>
      </c>
      <c r="H8" s="15">
        <v>19299093.390000001</v>
      </c>
      <c r="I8" s="15">
        <v>0</v>
      </c>
      <c r="J8" s="15">
        <v>0</v>
      </c>
      <c r="K8" s="15">
        <f>E8-F8</f>
        <v>10304977.82</v>
      </c>
      <c r="L8" s="15">
        <f>D8-F8</f>
        <v>16371866.82</v>
      </c>
      <c r="M8" s="15">
        <f>IF(E8=0,0,(F8/E8)*100)</f>
        <v>65.190673448592889</v>
      </c>
      <c r="N8" s="15">
        <f>D8-H8</f>
        <v>16371866.82</v>
      </c>
      <c r="O8" s="15">
        <f>E8-H8</f>
        <v>10304977.82</v>
      </c>
      <c r="P8" s="15">
        <f>IF(E8=0,0,(H8/E8)*100)</f>
        <v>65.190673448592889</v>
      </c>
    </row>
    <row r="9" spans="1:16" s="7" customFormat="1" ht="15" x14ac:dyDescent="0.25">
      <c r="A9" s="8" t="s">
        <v>22</v>
      </c>
      <c r="B9" s="6" t="s">
        <v>23</v>
      </c>
      <c r="C9" s="15">
        <v>12106367</v>
      </c>
      <c r="D9" s="15">
        <v>11961667</v>
      </c>
      <c r="E9" s="15">
        <v>9889824</v>
      </c>
      <c r="F9" s="15">
        <v>8566124.0299999993</v>
      </c>
      <c r="G9" s="15">
        <v>0</v>
      </c>
      <c r="H9" s="15">
        <v>8566124.0299999993</v>
      </c>
      <c r="I9" s="15">
        <v>0</v>
      </c>
      <c r="J9" s="15">
        <v>0</v>
      </c>
      <c r="K9" s="15">
        <f>E9-F9</f>
        <v>1323699.9700000007</v>
      </c>
      <c r="L9" s="15">
        <f>D9-F9</f>
        <v>3395542.9700000007</v>
      </c>
      <c r="M9" s="15">
        <f>IF(E9=0,0,(F9/E9)*100)</f>
        <v>86.615535625305355</v>
      </c>
      <c r="N9" s="15">
        <f>D9-H9</f>
        <v>3395542.9700000007</v>
      </c>
      <c r="O9" s="15">
        <f>E9-H9</f>
        <v>1323699.9700000007</v>
      </c>
      <c r="P9" s="15">
        <f>IF(E9=0,0,(H9/E9)*100)</f>
        <v>86.615535625305355</v>
      </c>
    </row>
    <row r="10" spans="1:16" s="7" customFormat="1" ht="15" x14ac:dyDescent="0.25">
      <c r="A10" s="8" t="s">
        <v>24</v>
      </c>
      <c r="B10" s="6" t="s">
        <v>25</v>
      </c>
      <c r="C10" s="15">
        <v>7704161</v>
      </c>
      <c r="D10" s="15">
        <v>7793808</v>
      </c>
      <c r="E10" s="15">
        <v>6212368</v>
      </c>
      <c r="F10" s="15">
        <v>5615230.5499999998</v>
      </c>
      <c r="G10" s="15">
        <v>0</v>
      </c>
      <c r="H10" s="15">
        <v>5615230.5499999998</v>
      </c>
      <c r="I10" s="15">
        <v>0</v>
      </c>
      <c r="J10" s="15">
        <v>0</v>
      </c>
      <c r="K10" s="15">
        <f>E10-F10</f>
        <v>597137.45000000019</v>
      </c>
      <c r="L10" s="15">
        <f>D10-F10</f>
        <v>2178577.4500000002</v>
      </c>
      <c r="M10" s="15">
        <f>IF(E10=0,0,(F10/E10)*100)</f>
        <v>90.387925345053617</v>
      </c>
      <c r="N10" s="15">
        <f>D10-H10</f>
        <v>2178577.4500000002</v>
      </c>
      <c r="O10" s="15">
        <f>E10-H10</f>
        <v>597137.45000000019</v>
      </c>
      <c r="P10" s="15">
        <f>IF(E10=0,0,(H10/E10)*100)</f>
        <v>90.387925345053617</v>
      </c>
    </row>
    <row r="11" spans="1:16" s="7" customFormat="1" ht="15" x14ac:dyDescent="0.25">
      <c r="A11" s="8" t="s">
        <v>26</v>
      </c>
      <c r="B11" s="6" t="s">
        <v>27</v>
      </c>
      <c r="C11" s="15">
        <v>3814930</v>
      </c>
      <c r="D11" s="15">
        <v>4475510</v>
      </c>
      <c r="E11" s="15">
        <v>3677625</v>
      </c>
      <c r="F11" s="15">
        <v>3073378.59</v>
      </c>
      <c r="G11" s="15">
        <v>0</v>
      </c>
      <c r="H11" s="15">
        <v>3073378.59</v>
      </c>
      <c r="I11" s="15">
        <v>0</v>
      </c>
      <c r="J11" s="15">
        <v>0</v>
      </c>
      <c r="K11" s="15">
        <f>E11-F11</f>
        <v>604246.41000000015</v>
      </c>
      <c r="L11" s="15">
        <f>D11-F11</f>
        <v>1402131.4100000001</v>
      </c>
      <c r="M11" s="15">
        <f>IF(E11=0,0,(F11/E11)*100)</f>
        <v>83.569656775772401</v>
      </c>
      <c r="N11" s="15">
        <f>D11-H11</f>
        <v>1402131.4100000001</v>
      </c>
      <c r="O11" s="15">
        <f>E11-H11</f>
        <v>604246.41000000015</v>
      </c>
      <c r="P11" s="15">
        <f>IF(E11=0,0,(H11/E11)*100)</f>
        <v>83.569656775772401</v>
      </c>
    </row>
    <row r="12" spans="1:16" s="7" customFormat="1" ht="15" x14ac:dyDescent="0.25">
      <c r="A12" s="8" t="s">
        <v>28</v>
      </c>
      <c r="B12" s="6" t="s">
        <v>29</v>
      </c>
      <c r="C12" s="15">
        <v>7371296</v>
      </c>
      <c r="D12" s="15">
        <v>8061923</v>
      </c>
      <c r="E12" s="15">
        <v>6973945</v>
      </c>
      <c r="F12" s="15">
        <v>6144132.3599999994</v>
      </c>
      <c r="G12" s="15">
        <v>0</v>
      </c>
      <c r="H12" s="15">
        <v>6144132.3599999994</v>
      </c>
      <c r="I12" s="15">
        <v>0</v>
      </c>
      <c r="J12" s="15">
        <v>0</v>
      </c>
      <c r="K12" s="15">
        <f>E12-F12</f>
        <v>829812.6400000006</v>
      </c>
      <c r="L12" s="15">
        <f>D12-F12</f>
        <v>1917790.6400000006</v>
      </c>
      <c r="M12" s="15">
        <f>IF(E12=0,0,(F12/E12)*100)</f>
        <v>88.101244847787001</v>
      </c>
      <c r="N12" s="15">
        <f>D12-H12</f>
        <v>1917790.6400000006</v>
      </c>
      <c r="O12" s="15">
        <f>E12-H12</f>
        <v>829812.6400000006</v>
      </c>
      <c r="P12" s="15">
        <f>IF(E12=0,0,(H12/E12)*100)</f>
        <v>88.101244847787001</v>
      </c>
    </row>
    <row r="13" spans="1:16" s="7" customFormat="1" ht="15" x14ac:dyDescent="0.25">
      <c r="A13" s="8" t="s">
        <v>30</v>
      </c>
      <c r="B13" s="6" t="s">
        <v>31</v>
      </c>
      <c r="C13" s="15">
        <v>4855745</v>
      </c>
      <c r="D13" s="15">
        <v>4850545</v>
      </c>
      <c r="E13" s="15">
        <v>4850545</v>
      </c>
      <c r="F13" s="15">
        <v>4627385.51</v>
      </c>
      <c r="G13" s="15">
        <v>0</v>
      </c>
      <c r="H13" s="15">
        <v>4586969.51</v>
      </c>
      <c r="I13" s="15">
        <v>40416</v>
      </c>
      <c r="J13" s="15">
        <v>0</v>
      </c>
      <c r="K13" s="15">
        <f>E13-F13</f>
        <v>223159.49000000022</v>
      </c>
      <c r="L13" s="15">
        <f>D13-F13</f>
        <v>223159.49000000022</v>
      </c>
      <c r="M13" s="15">
        <f>IF(E13=0,0,(F13/E13)*100)</f>
        <v>95.399290389018134</v>
      </c>
      <c r="N13" s="15">
        <f>D13-H13</f>
        <v>263575.49000000022</v>
      </c>
      <c r="O13" s="15">
        <f>E13-H13</f>
        <v>263575.49000000022</v>
      </c>
      <c r="P13" s="15">
        <f>IF(E13=0,0,(H13/E13)*100)</f>
        <v>94.566064431934961</v>
      </c>
    </row>
    <row r="14" spans="1:16" s="7" customFormat="1" ht="15" x14ac:dyDescent="0.25">
      <c r="A14" s="8" t="s">
        <v>32</v>
      </c>
      <c r="B14" s="6" t="s">
        <v>33</v>
      </c>
      <c r="C14" s="15">
        <v>1085975</v>
      </c>
      <c r="D14" s="15">
        <v>987575</v>
      </c>
      <c r="E14" s="15">
        <v>976075</v>
      </c>
      <c r="F14" s="15">
        <v>491508.28</v>
      </c>
      <c r="G14" s="15">
        <v>0</v>
      </c>
      <c r="H14" s="15">
        <v>491508.28</v>
      </c>
      <c r="I14" s="15">
        <v>0</v>
      </c>
      <c r="J14" s="15">
        <v>0</v>
      </c>
      <c r="K14" s="15">
        <f>E14-F14</f>
        <v>484566.72</v>
      </c>
      <c r="L14" s="15">
        <f>D14-F14</f>
        <v>496066.72</v>
      </c>
      <c r="M14" s="15">
        <f>IF(E14=0,0,(F14/E14)*100)</f>
        <v>50.355585380221811</v>
      </c>
      <c r="N14" s="15">
        <f>D14-H14</f>
        <v>496066.72</v>
      </c>
      <c r="O14" s="15">
        <f>E14-H14</f>
        <v>484566.72</v>
      </c>
      <c r="P14" s="15">
        <f>IF(E14=0,0,(H14/E14)*100)</f>
        <v>50.355585380221811</v>
      </c>
    </row>
    <row r="15" spans="1:16" s="7" customFormat="1" ht="15" x14ac:dyDescent="0.25">
      <c r="A15" s="8" t="s">
        <v>34</v>
      </c>
      <c r="B15" s="6" t="s">
        <v>35</v>
      </c>
      <c r="C15" s="15">
        <v>32917525</v>
      </c>
      <c r="D15" s="15">
        <v>33313550</v>
      </c>
      <c r="E15" s="15">
        <v>27732625</v>
      </c>
      <c r="F15" s="15">
        <v>27547225</v>
      </c>
      <c r="G15" s="15">
        <v>0</v>
      </c>
      <c r="H15" s="15">
        <v>27547225</v>
      </c>
      <c r="I15" s="15">
        <v>0</v>
      </c>
      <c r="J15" s="15">
        <v>0</v>
      </c>
      <c r="K15" s="15">
        <f>E15-F15</f>
        <v>185400</v>
      </c>
      <c r="L15" s="15">
        <f>D15-F15</f>
        <v>5766325</v>
      </c>
      <c r="M15" s="15">
        <f>IF(E15=0,0,(F15/E15)*100)</f>
        <v>99.331473309865174</v>
      </c>
      <c r="N15" s="15">
        <f>D15-H15</f>
        <v>5766325</v>
      </c>
      <c r="O15" s="15">
        <f>E15-H15</f>
        <v>185400</v>
      </c>
      <c r="P15" s="15">
        <f>IF(E15=0,0,(H15/E15)*100)</f>
        <v>99.331473309865174</v>
      </c>
    </row>
    <row r="16" spans="1:16" s="7" customFormat="1" ht="15" x14ac:dyDescent="0.25">
      <c r="A16" s="9" t="s">
        <v>36</v>
      </c>
      <c r="B16" s="10" t="s">
        <v>37</v>
      </c>
      <c r="C16" s="11">
        <v>246206752</v>
      </c>
      <c r="D16" s="11">
        <v>252565320.99000001</v>
      </c>
      <c r="E16" s="11">
        <v>210894020.99000001</v>
      </c>
      <c r="F16" s="11">
        <v>189099948.36999997</v>
      </c>
      <c r="G16" s="11">
        <v>0</v>
      </c>
      <c r="H16" s="11">
        <v>187833215.47999999</v>
      </c>
      <c r="I16" s="11">
        <v>1266732.8900000004</v>
      </c>
      <c r="J16" s="11">
        <v>0</v>
      </c>
      <c r="K16" s="11">
        <f>E16-F16</f>
        <v>21794072.620000035</v>
      </c>
      <c r="L16" s="11">
        <f>D16-F16</f>
        <v>63465372.620000035</v>
      </c>
      <c r="M16" s="11">
        <f>IF(E16=0,0,(F16/E16)*100)</f>
        <v>89.665865102437664</v>
      </c>
      <c r="N16" s="11">
        <f>D16-H16</f>
        <v>64732105.51000002</v>
      </c>
      <c r="O16" s="11">
        <f>E16-H16</f>
        <v>23060805.51000002</v>
      </c>
      <c r="P16" s="11">
        <f>IF(E16=0,0,(H16/E16)*100)</f>
        <v>89.065216073103613</v>
      </c>
    </row>
    <row r="17" spans="1:16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</sheetData>
  <mergeCells count="2">
    <mergeCell ref="A3:L3"/>
    <mergeCell ref="B2:H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2020-11-02T13:22:46Z</dcterms:created>
  <dcterms:modified xsi:type="dcterms:W3CDTF">2020-11-02T13:46:01Z</dcterms:modified>
</cp:coreProperties>
</file>