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3" activeTab="7"/>
  </bookViews>
  <sheets>
    <sheet name="03 07 17 Бібліотекарі" sheetId="1" r:id="rId1"/>
    <sheet name="Відділи Кононенко 01 08 17" sheetId="2" r:id="rId2"/>
    <sheet name="Вся структ 03 07 17" sheetId="3" r:id="rId3"/>
    <sheet name="Додаток Структура 01 09 17" sheetId="4" r:id="rId4"/>
    <sheet name="Дод 01 10 17" sheetId="5" r:id="rId5"/>
    <sheet name="Дод 15 10 17" sheetId="6" r:id="rId6"/>
    <sheet name="Дод 01 12 17" sheetId="7" r:id="rId7"/>
    <sheet name="Дод менеджер" sheetId="8" r:id="rId8"/>
  </sheets>
  <calcPr calcId="162913"/>
</workbook>
</file>

<file path=xl/calcChain.xml><?xml version="1.0" encoding="utf-8"?>
<calcChain xmlns="http://schemas.openxmlformats.org/spreadsheetml/2006/main">
  <c r="H34" i="8" l="1"/>
  <c r="H38" i="8" s="1"/>
  <c r="H37" i="7" l="1"/>
  <c r="G37" i="6" l="1"/>
  <c r="G36" i="5"/>
  <c r="H36" i="4" l="1"/>
  <c r="H69" i="3" l="1"/>
  <c r="H58" i="3"/>
  <c r="H56" i="3"/>
  <c r="H53" i="3"/>
  <c r="H49" i="3"/>
  <c r="H46" i="3"/>
  <c r="H43" i="3"/>
  <c r="H38" i="3"/>
  <c r="H18" i="3"/>
  <c r="H36" i="3" s="1"/>
  <c r="H87" i="3" l="1"/>
  <c r="H88" i="3" s="1"/>
  <c r="H43" i="1" l="1"/>
  <c r="H32" i="1"/>
  <c r="H30" i="1" l="1"/>
  <c r="H27" i="1" l="1"/>
  <c r="H23" i="1" l="1"/>
  <c r="H20" i="1"/>
  <c r="H17" i="1"/>
  <c r="H12" i="1"/>
  <c r="H61" i="1" l="1"/>
  <c r="H36" i="2" l="1"/>
</calcChain>
</file>

<file path=xl/sharedStrings.xml><?xml version="1.0" encoding="utf-8"?>
<sst xmlns="http://schemas.openxmlformats.org/spreadsheetml/2006/main" count="374" uniqueCount="95">
  <si>
    <t>Додаток</t>
  </si>
  <si>
    <t xml:space="preserve">до проекту рішення № </t>
  </si>
  <si>
    <r>
      <t>від  _______________</t>
    </r>
    <r>
      <rPr>
        <u/>
        <sz val="11"/>
        <color theme="1"/>
        <rFont val="Calibri"/>
        <family val="2"/>
        <charset val="204"/>
        <scheme val="minor"/>
      </rPr>
      <t>2017 року.</t>
    </r>
  </si>
  <si>
    <t>СТРУКТУРА  ТА ЧИСЕЛЬНІСТЬ</t>
  </si>
  <si>
    <t>ПРАЦІВНИКІВ  ТАВРИЧАНСЬКОЇ  СІЛЬСЬКОЇ  РАДИ</t>
  </si>
  <si>
    <t>НА 2017 РІК</t>
  </si>
  <si>
    <t>№ з/п</t>
  </si>
  <si>
    <t>Назва структурного підрозділу та посад</t>
  </si>
  <si>
    <t>Кількість штатних одиниць</t>
  </si>
  <si>
    <t>АПАРАТ УПРАВЛІННЯ СІЛЬСЬКОЇ РАДИ</t>
  </si>
  <si>
    <t>Сільський голова</t>
  </si>
  <si>
    <t>Секретар сільської ради</t>
  </si>
  <si>
    <t>Заступник голови з питань діяльності виконавчих органів</t>
  </si>
  <si>
    <t>Керуючий справами (секретар) виконавчого комітету</t>
  </si>
  <si>
    <t>Староста</t>
  </si>
  <si>
    <t>Головний бухгалтер</t>
  </si>
  <si>
    <t>Спеціаліст ІІ категорії:</t>
  </si>
  <si>
    <t xml:space="preserve">      в т.ч.  - з бухобліку та звітності</t>
  </si>
  <si>
    <t xml:space="preserve">                  - з фінансових питань</t>
  </si>
  <si>
    <t xml:space="preserve">                  - з питань соціального захисту населення</t>
  </si>
  <si>
    <t xml:space="preserve">                  - з земельних питань</t>
  </si>
  <si>
    <t>Спеціаліст:</t>
  </si>
  <si>
    <t xml:space="preserve">      в т.ч.  - з юридичних питань</t>
  </si>
  <si>
    <t>Інспектор:</t>
  </si>
  <si>
    <t xml:space="preserve">      в т.ч.  - з кадрів</t>
  </si>
  <si>
    <t xml:space="preserve">                  - по податкам</t>
  </si>
  <si>
    <t xml:space="preserve">                  - з питань земельних відносин</t>
  </si>
  <si>
    <t xml:space="preserve">                  - з охорони правопорядку</t>
  </si>
  <si>
    <t xml:space="preserve">                  - праці</t>
  </si>
  <si>
    <t>Завідувач військово-облікового бюро</t>
  </si>
  <si>
    <t>Адміністратор системи</t>
  </si>
  <si>
    <t>Водій автотранспортних засобів</t>
  </si>
  <si>
    <t>Прибиральник службових приміщень</t>
  </si>
  <si>
    <t>І.</t>
  </si>
  <si>
    <t>Всього по апарату управління:</t>
  </si>
  <si>
    <t>ВИКОНАВЧІ ОРГАНИ СІЛЬСЬКОЇ РАДИ</t>
  </si>
  <si>
    <t>ІІ.</t>
  </si>
  <si>
    <t>Всього по виконавчим органам:</t>
  </si>
  <si>
    <t>ІІІ.</t>
  </si>
  <si>
    <t>Всього по структурі:</t>
  </si>
  <si>
    <t>Відділ комунальної власності та земельних відносин, житлово-комунального господарства, транспорту та благоустрою, містобудування та архітектури:</t>
  </si>
  <si>
    <t>Провідний спеціаліст з фінансових питань</t>
  </si>
  <si>
    <t>інспектор по податкам</t>
  </si>
  <si>
    <t>інспектор з питань земельних відносин</t>
  </si>
  <si>
    <t>Спеціаліст ІІ категорії з бухгалтерського обліку та звітності</t>
  </si>
  <si>
    <t>Спеціаліст з юридичних питань</t>
  </si>
  <si>
    <t>Інспектор з кадрів</t>
  </si>
  <si>
    <t>Інспектор з охорони правопорядку</t>
  </si>
  <si>
    <t>Відділ праці та соціального захисту населення:</t>
  </si>
  <si>
    <t xml:space="preserve">начальник відділу </t>
  </si>
  <si>
    <t>інспектор з питань соціального захисту населення</t>
  </si>
  <si>
    <t>спеціаліст ІІ категорії з питань соціального захисту населення</t>
  </si>
  <si>
    <t xml:space="preserve">Завідувач </t>
  </si>
  <si>
    <t xml:space="preserve">Бібліотекар </t>
  </si>
  <si>
    <t>Тавричанська сільська бібліотека</t>
  </si>
  <si>
    <t>Дудчинська сільська бібліотека</t>
  </si>
  <si>
    <t>Мар`янівська сільська бібліотека</t>
  </si>
  <si>
    <t xml:space="preserve">Бібліотекар І категорії </t>
  </si>
  <si>
    <t xml:space="preserve">Провідний бібліотекар </t>
  </si>
  <si>
    <t>Заозерненська сільська бібліотека</t>
  </si>
  <si>
    <t>Тавричанський сільський будинок культури</t>
  </si>
  <si>
    <t>Директор</t>
  </si>
  <si>
    <t>Художній керівник</t>
  </si>
  <si>
    <t>Дудчинський сільський будинок культури</t>
  </si>
  <si>
    <t>Заозерненський сільський будинок культури</t>
  </si>
  <si>
    <t>Кочегар</t>
  </si>
  <si>
    <t>Мар`янівський сілський клуб</t>
  </si>
  <si>
    <t>Любимо-Павлівський сільський клуб</t>
  </si>
  <si>
    <t>Завідувач</t>
  </si>
  <si>
    <t>Ольгівський сільський клуб</t>
  </si>
  <si>
    <t>МАр`янівський дошкільний навчальний заклад (ясла-садок)</t>
  </si>
  <si>
    <t>Музичний керівник</t>
  </si>
  <si>
    <t>Вихователь</t>
  </si>
  <si>
    <t>Помічник вихователя</t>
  </si>
  <si>
    <t>Завідувач господарством</t>
  </si>
  <si>
    <t>Кухар</t>
  </si>
  <si>
    <t>Підсобний робітник</t>
  </si>
  <si>
    <t>Машиніст з прання та ремонту білизни</t>
  </si>
  <si>
    <t>Сторож</t>
  </si>
  <si>
    <t>Дудчинський дошкільний навчальний заклад (ясла-садок)</t>
  </si>
  <si>
    <t>СТРУКТУРА  і ЧИСЕЛЬНІСТЬ</t>
  </si>
  <si>
    <t>ПРАЦІВНИКІВ  ВИКОНАВЧИХ ОРГАНІВ  СІЛЬСЬКОЇ  РАДИ</t>
  </si>
  <si>
    <t>Інспектор праці</t>
  </si>
  <si>
    <t>ПРАЦІВНИКІВ  АПАРАТУ  УПАРВЛІННЯ ТАВРИЧАНСЬКОЇ  СІЛЬСЬКОЇ  РАДИ</t>
  </si>
  <si>
    <t>01 10 17</t>
  </si>
  <si>
    <t>15 10 17</t>
  </si>
  <si>
    <t>інспектор з охорони праці</t>
  </si>
  <si>
    <t>інспектор праці</t>
  </si>
  <si>
    <t>інспектор з пожежної безпеки</t>
  </si>
  <si>
    <t>01 12 17</t>
  </si>
  <si>
    <r>
      <t>від  _______________</t>
    </r>
    <r>
      <rPr>
        <u/>
        <sz val="11"/>
        <color theme="1"/>
        <rFont val="Calibri"/>
        <family val="2"/>
        <charset val="204"/>
        <scheme val="minor"/>
      </rPr>
      <t>2018 року.</t>
    </r>
  </si>
  <si>
    <t>Менеджер (управитель) з питань регіонального розвитку</t>
  </si>
  <si>
    <t>НА 2018 РІК</t>
  </si>
  <si>
    <t>Виконавець: інспектор з кадрів                                      Т. М. Вітковська</t>
  </si>
  <si>
    <t>20.06.2018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</si>
</sst>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i/>
      <u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opLeftCell="A25" workbookViewId="0">
      <selection activeCell="C47" sqref="C47:G47"/>
    </sheetView>
  </sheetViews>
  <sheetFormatPr defaultRowHeight="15" x14ac:dyDescent="0.25"/>
  <cols>
    <col min="2" max="2" width="9.140625" style="12"/>
    <col min="7" max="7" width="19.7109375" customWidth="1"/>
    <col min="8" max="8" width="9.140625" style="12"/>
  </cols>
  <sheetData>
    <row r="1" spans="1:8" x14ac:dyDescent="0.25">
      <c r="F1" t="s">
        <v>0</v>
      </c>
    </row>
    <row r="2" spans="1:8" x14ac:dyDescent="0.25">
      <c r="F2" t="s">
        <v>1</v>
      </c>
    </row>
    <row r="3" spans="1:8" x14ac:dyDescent="0.25">
      <c r="F3" t="s">
        <v>2</v>
      </c>
    </row>
    <row r="6" spans="1:8" x14ac:dyDescent="0.25">
      <c r="A6" s="48" t="s">
        <v>80</v>
      </c>
      <c r="B6" s="48"/>
      <c r="C6" s="48"/>
      <c r="D6" s="48"/>
      <c r="E6" s="48"/>
      <c r="F6" s="48"/>
      <c r="G6" s="48"/>
      <c r="H6" s="48"/>
    </row>
    <row r="7" spans="1:8" x14ac:dyDescent="0.25">
      <c r="A7" s="48" t="s">
        <v>81</v>
      </c>
      <c r="B7" s="48"/>
      <c r="C7" s="48"/>
      <c r="D7" s="48"/>
      <c r="E7" s="48"/>
      <c r="F7" s="48"/>
      <c r="G7" s="48"/>
      <c r="H7" s="48"/>
    </row>
    <row r="8" spans="1:8" x14ac:dyDescent="0.25">
      <c r="A8" s="48" t="s">
        <v>5</v>
      </c>
      <c r="B8" s="48"/>
      <c r="C8" s="48"/>
      <c r="D8" s="48"/>
      <c r="E8" s="48"/>
      <c r="F8" s="48"/>
      <c r="G8" s="48"/>
      <c r="H8" s="48"/>
    </row>
    <row r="10" spans="1:8" ht="45" x14ac:dyDescent="0.25">
      <c r="B10" s="19" t="s">
        <v>6</v>
      </c>
      <c r="C10" s="49" t="s">
        <v>7</v>
      </c>
      <c r="D10" s="49"/>
      <c r="E10" s="49"/>
      <c r="F10" s="49"/>
      <c r="G10" s="49"/>
      <c r="H10" s="2" t="s">
        <v>8</v>
      </c>
    </row>
    <row r="11" spans="1:8" x14ac:dyDescent="0.25">
      <c r="B11" s="45" t="s">
        <v>35</v>
      </c>
      <c r="C11" s="46"/>
      <c r="D11" s="46"/>
      <c r="E11" s="46"/>
      <c r="F11" s="46"/>
      <c r="G11" s="46"/>
      <c r="H11" s="47"/>
    </row>
    <row r="12" spans="1:8" ht="15.75" customHeight="1" x14ac:dyDescent="0.25">
      <c r="B12" s="20"/>
      <c r="C12" s="44" t="s">
        <v>60</v>
      </c>
      <c r="D12" s="44"/>
      <c r="E12" s="44"/>
      <c r="F12" s="44"/>
      <c r="G12" s="44"/>
      <c r="H12" s="24">
        <f>H16+H15+H14+H13</f>
        <v>4</v>
      </c>
    </row>
    <row r="13" spans="1:8" x14ac:dyDescent="0.25">
      <c r="B13" s="20">
        <v>1</v>
      </c>
      <c r="C13" s="34" t="s">
        <v>61</v>
      </c>
      <c r="D13" s="34"/>
      <c r="E13" s="34"/>
      <c r="F13" s="34"/>
      <c r="G13" s="34"/>
      <c r="H13" s="25">
        <v>1</v>
      </c>
    </row>
    <row r="14" spans="1:8" x14ac:dyDescent="0.25">
      <c r="B14" s="20">
        <v>2</v>
      </c>
      <c r="C14" s="34" t="s">
        <v>62</v>
      </c>
      <c r="D14" s="34"/>
      <c r="E14" s="34"/>
      <c r="F14" s="34"/>
      <c r="G14" s="34"/>
      <c r="H14" s="25">
        <v>1</v>
      </c>
    </row>
    <row r="15" spans="1:8" x14ac:dyDescent="0.25">
      <c r="B15" s="20">
        <v>3</v>
      </c>
      <c r="C15" s="34" t="s">
        <v>32</v>
      </c>
      <c r="D15" s="34"/>
      <c r="E15" s="34"/>
      <c r="F15" s="34"/>
      <c r="G15" s="34"/>
      <c r="H15" s="25">
        <v>1</v>
      </c>
    </row>
    <row r="16" spans="1:8" x14ac:dyDescent="0.25">
      <c r="B16" s="20">
        <v>4</v>
      </c>
      <c r="C16" s="34" t="s">
        <v>65</v>
      </c>
      <c r="D16" s="34"/>
      <c r="E16" s="34"/>
      <c r="F16" s="34"/>
      <c r="G16" s="34"/>
      <c r="H16" s="25">
        <v>1</v>
      </c>
    </row>
    <row r="17" spans="2:8" x14ac:dyDescent="0.25">
      <c r="B17" s="20"/>
      <c r="C17" s="44" t="s">
        <v>63</v>
      </c>
      <c r="D17" s="44"/>
      <c r="E17" s="44"/>
      <c r="F17" s="44"/>
      <c r="G17" s="44"/>
      <c r="H17" s="17">
        <f>H18+H19</f>
        <v>1.5</v>
      </c>
    </row>
    <row r="18" spans="2:8" x14ac:dyDescent="0.25">
      <c r="B18" s="20">
        <v>1</v>
      </c>
      <c r="C18" s="34" t="s">
        <v>61</v>
      </c>
      <c r="D18" s="34"/>
      <c r="E18" s="34"/>
      <c r="F18" s="34"/>
      <c r="G18" s="34"/>
      <c r="H18" s="25">
        <v>1</v>
      </c>
    </row>
    <row r="19" spans="2:8" x14ac:dyDescent="0.25">
      <c r="B19" s="20">
        <v>2</v>
      </c>
      <c r="C19" s="34" t="s">
        <v>32</v>
      </c>
      <c r="D19" s="34"/>
      <c r="E19" s="34"/>
      <c r="F19" s="34"/>
      <c r="G19" s="34"/>
      <c r="H19" s="25">
        <v>0.5</v>
      </c>
    </row>
    <row r="20" spans="2:8" x14ac:dyDescent="0.25">
      <c r="B20" s="20"/>
      <c r="C20" s="44" t="s">
        <v>64</v>
      </c>
      <c r="D20" s="44"/>
      <c r="E20" s="44"/>
      <c r="F20" s="44"/>
      <c r="G20" s="44"/>
      <c r="H20" s="24">
        <f>H21+H22</f>
        <v>1.5</v>
      </c>
    </row>
    <row r="21" spans="2:8" x14ac:dyDescent="0.25">
      <c r="B21" s="20">
        <v>1</v>
      </c>
      <c r="C21" s="34" t="s">
        <v>61</v>
      </c>
      <c r="D21" s="34"/>
      <c r="E21" s="34"/>
      <c r="F21" s="34"/>
      <c r="G21" s="34"/>
      <c r="H21" s="25">
        <v>1</v>
      </c>
    </row>
    <row r="22" spans="2:8" x14ac:dyDescent="0.25">
      <c r="B22" s="20">
        <v>2</v>
      </c>
      <c r="C22" s="34" t="s">
        <v>32</v>
      </c>
      <c r="D22" s="34"/>
      <c r="E22" s="34"/>
      <c r="F22" s="34"/>
      <c r="G22" s="34"/>
      <c r="H22" s="25">
        <v>0.5</v>
      </c>
    </row>
    <row r="23" spans="2:8" x14ac:dyDescent="0.25">
      <c r="B23" s="20"/>
      <c r="C23" s="44" t="s">
        <v>66</v>
      </c>
      <c r="D23" s="44"/>
      <c r="E23" s="44"/>
      <c r="F23" s="44"/>
      <c r="G23" s="44"/>
      <c r="H23" s="17">
        <f>H26+H25+H24</f>
        <v>2.25</v>
      </c>
    </row>
    <row r="24" spans="2:8" x14ac:dyDescent="0.25">
      <c r="B24" s="20">
        <v>1</v>
      </c>
      <c r="C24" s="34" t="s">
        <v>61</v>
      </c>
      <c r="D24" s="34"/>
      <c r="E24" s="34"/>
      <c r="F24" s="34"/>
      <c r="G24" s="34"/>
      <c r="H24" s="25">
        <v>1</v>
      </c>
    </row>
    <row r="25" spans="2:8" x14ac:dyDescent="0.25">
      <c r="B25" s="20">
        <v>2</v>
      </c>
      <c r="C25" s="34" t="s">
        <v>62</v>
      </c>
      <c r="D25" s="34"/>
      <c r="E25" s="34"/>
      <c r="F25" s="34"/>
      <c r="G25" s="34"/>
      <c r="H25" s="25">
        <v>0.5</v>
      </c>
    </row>
    <row r="26" spans="2:8" x14ac:dyDescent="0.25">
      <c r="B26" s="20">
        <v>3</v>
      </c>
      <c r="C26" s="34" t="s">
        <v>32</v>
      </c>
      <c r="D26" s="34"/>
      <c r="E26" s="34"/>
      <c r="F26" s="34"/>
      <c r="G26" s="34"/>
      <c r="H26" s="25">
        <v>0.75</v>
      </c>
    </row>
    <row r="27" spans="2:8" x14ac:dyDescent="0.25">
      <c r="B27" s="20"/>
      <c r="C27" s="44" t="s">
        <v>67</v>
      </c>
      <c r="D27" s="44"/>
      <c r="E27" s="44"/>
      <c r="F27" s="44"/>
      <c r="G27" s="44"/>
      <c r="H27" s="17">
        <f>H29+H28</f>
        <v>0.75</v>
      </c>
    </row>
    <row r="28" spans="2:8" x14ac:dyDescent="0.25">
      <c r="B28" s="20">
        <v>1</v>
      </c>
      <c r="C28" s="34" t="s">
        <v>68</v>
      </c>
      <c r="D28" s="34"/>
      <c r="E28" s="34"/>
      <c r="F28" s="34"/>
      <c r="G28" s="34"/>
      <c r="H28" s="5">
        <v>0.5</v>
      </c>
    </row>
    <row r="29" spans="2:8" x14ac:dyDescent="0.25">
      <c r="B29" s="20">
        <v>2</v>
      </c>
      <c r="C29" s="34" t="s">
        <v>32</v>
      </c>
      <c r="D29" s="34"/>
      <c r="E29" s="34"/>
      <c r="F29" s="34"/>
      <c r="G29" s="34"/>
      <c r="H29" s="25">
        <v>0.25</v>
      </c>
    </row>
    <row r="30" spans="2:8" x14ac:dyDescent="0.25">
      <c r="B30" s="20"/>
      <c r="C30" s="44" t="s">
        <v>69</v>
      </c>
      <c r="D30" s="44"/>
      <c r="E30" s="44"/>
      <c r="F30" s="44"/>
      <c r="G30" s="44"/>
      <c r="H30" s="17">
        <f>H31</f>
        <v>0.75</v>
      </c>
    </row>
    <row r="31" spans="2:8" x14ac:dyDescent="0.25">
      <c r="B31" s="20">
        <v>1</v>
      </c>
      <c r="C31" s="34" t="s">
        <v>68</v>
      </c>
      <c r="D31" s="34"/>
      <c r="E31" s="34"/>
      <c r="F31" s="34"/>
      <c r="G31" s="34"/>
      <c r="H31" s="5">
        <v>0.75</v>
      </c>
    </row>
    <row r="32" spans="2:8" x14ac:dyDescent="0.25">
      <c r="B32" s="20"/>
      <c r="C32" s="44" t="s">
        <v>70</v>
      </c>
      <c r="D32" s="44"/>
      <c r="E32" s="44"/>
      <c r="F32" s="44"/>
      <c r="G32" s="44"/>
      <c r="H32" s="17">
        <f>H42+H41+H40+H39+H38+H37+H36+H35+H34+H33</f>
        <v>10.75</v>
      </c>
    </row>
    <row r="33" spans="2:8" x14ac:dyDescent="0.25">
      <c r="B33" s="20">
        <v>1</v>
      </c>
      <c r="C33" s="34" t="s">
        <v>68</v>
      </c>
      <c r="D33" s="34"/>
      <c r="E33" s="34"/>
      <c r="F33" s="34"/>
      <c r="G33" s="34"/>
      <c r="H33" s="5">
        <v>1</v>
      </c>
    </row>
    <row r="34" spans="2:8" x14ac:dyDescent="0.25">
      <c r="B34" s="20">
        <v>2</v>
      </c>
      <c r="C34" s="34" t="s">
        <v>71</v>
      </c>
      <c r="D34" s="34"/>
      <c r="E34" s="34"/>
      <c r="F34" s="34"/>
      <c r="G34" s="34"/>
      <c r="H34" s="5">
        <v>0.25</v>
      </c>
    </row>
    <row r="35" spans="2:8" x14ac:dyDescent="0.25">
      <c r="B35" s="20">
        <v>3</v>
      </c>
      <c r="C35" s="34" t="s">
        <v>72</v>
      </c>
      <c r="D35" s="34"/>
      <c r="E35" s="34"/>
      <c r="F35" s="34"/>
      <c r="G35" s="34"/>
      <c r="H35" s="5">
        <v>2</v>
      </c>
    </row>
    <row r="36" spans="2:8" x14ac:dyDescent="0.25">
      <c r="B36" s="20">
        <v>4</v>
      </c>
      <c r="C36" s="34" t="s">
        <v>73</v>
      </c>
      <c r="D36" s="34"/>
      <c r="E36" s="34"/>
      <c r="F36" s="34"/>
      <c r="G36" s="34"/>
      <c r="H36" s="5">
        <v>1.25</v>
      </c>
    </row>
    <row r="37" spans="2:8" x14ac:dyDescent="0.25">
      <c r="B37" s="20">
        <v>5</v>
      </c>
      <c r="C37" s="34" t="s">
        <v>74</v>
      </c>
      <c r="D37" s="34"/>
      <c r="E37" s="34"/>
      <c r="F37" s="34"/>
      <c r="G37" s="34"/>
      <c r="H37" s="5">
        <v>0.5</v>
      </c>
    </row>
    <row r="38" spans="2:8" x14ac:dyDescent="0.25">
      <c r="B38" s="20">
        <v>6</v>
      </c>
      <c r="C38" s="34" t="s">
        <v>75</v>
      </c>
      <c r="D38" s="34"/>
      <c r="E38" s="34"/>
      <c r="F38" s="34"/>
      <c r="G38" s="34"/>
      <c r="H38" s="5">
        <v>1</v>
      </c>
    </row>
    <row r="39" spans="2:8" x14ac:dyDescent="0.25">
      <c r="B39" s="20">
        <v>7</v>
      </c>
      <c r="C39" s="34" t="s">
        <v>76</v>
      </c>
      <c r="D39" s="34"/>
      <c r="E39" s="34"/>
      <c r="F39" s="34"/>
      <c r="G39" s="34"/>
      <c r="H39" s="5">
        <v>0.5</v>
      </c>
    </row>
    <row r="40" spans="2:8" x14ac:dyDescent="0.25">
      <c r="B40" s="20">
        <v>8</v>
      </c>
      <c r="C40" s="34" t="s">
        <v>77</v>
      </c>
      <c r="D40" s="34"/>
      <c r="E40" s="34"/>
      <c r="F40" s="34"/>
      <c r="G40" s="34"/>
      <c r="H40" s="5">
        <v>0.25</v>
      </c>
    </row>
    <row r="41" spans="2:8" x14ac:dyDescent="0.25">
      <c r="B41" s="20">
        <v>9</v>
      </c>
      <c r="C41" s="34" t="s">
        <v>78</v>
      </c>
      <c r="D41" s="34"/>
      <c r="E41" s="34"/>
      <c r="F41" s="34"/>
      <c r="G41" s="34"/>
      <c r="H41" s="5">
        <v>2</v>
      </c>
    </row>
    <row r="42" spans="2:8" x14ac:dyDescent="0.25">
      <c r="B42" s="20">
        <v>10</v>
      </c>
      <c r="C42" s="34" t="s">
        <v>65</v>
      </c>
      <c r="D42" s="34"/>
      <c r="E42" s="34"/>
      <c r="F42" s="34"/>
      <c r="G42" s="34"/>
      <c r="H42" s="5">
        <v>2</v>
      </c>
    </row>
    <row r="43" spans="2:8" x14ac:dyDescent="0.25">
      <c r="B43" s="20"/>
      <c r="C43" s="44" t="s">
        <v>79</v>
      </c>
      <c r="D43" s="44"/>
      <c r="E43" s="44"/>
      <c r="F43" s="44"/>
      <c r="G43" s="44"/>
      <c r="H43" s="22">
        <f>H52+H51+H50+H49+H48+H47+H46+H45+H44</f>
        <v>12.4</v>
      </c>
    </row>
    <row r="44" spans="2:8" x14ac:dyDescent="0.25">
      <c r="B44" s="20">
        <v>1</v>
      </c>
      <c r="C44" s="34" t="s">
        <v>68</v>
      </c>
      <c r="D44" s="34"/>
      <c r="E44" s="34"/>
      <c r="F44" s="34"/>
      <c r="G44" s="34"/>
      <c r="H44" s="5">
        <v>1</v>
      </c>
    </row>
    <row r="45" spans="2:8" x14ac:dyDescent="0.25">
      <c r="B45" s="20">
        <v>2</v>
      </c>
      <c r="C45" s="34" t="s">
        <v>72</v>
      </c>
      <c r="D45" s="34"/>
      <c r="E45" s="34"/>
      <c r="F45" s="34"/>
      <c r="G45" s="34"/>
      <c r="H45" s="5">
        <v>3.1</v>
      </c>
    </row>
    <row r="46" spans="2:8" x14ac:dyDescent="0.25">
      <c r="B46" s="20">
        <v>3</v>
      </c>
      <c r="C46" s="34" t="s">
        <v>73</v>
      </c>
      <c r="D46" s="34"/>
      <c r="E46" s="34"/>
      <c r="F46" s="34"/>
      <c r="G46" s="34"/>
      <c r="H46" s="5">
        <v>2.2999999999999998</v>
      </c>
    </row>
    <row r="47" spans="2:8" x14ac:dyDescent="0.25">
      <c r="B47" s="20">
        <v>4</v>
      </c>
      <c r="C47" s="34" t="s">
        <v>74</v>
      </c>
      <c r="D47" s="34"/>
      <c r="E47" s="34"/>
      <c r="F47" s="34"/>
      <c r="G47" s="34"/>
      <c r="H47" s="5">
        <v>0.5</v>
      </c>
    </row>
    <row r="48" spans="2:8" x14ac:dyDescent="0.25">
      <c r="B48" s="20">
        <v>5</v>
      </c>
      <c r="C48" s="34" t="s">
        <v>75</v>
      </c>
      <c r="D48" s="34"/>
      <c r="E48" s="34"/>
      <c r="F48" s="34"/>
      <c r="G48" s="34"/>
      <c r="H48" s="5">
        <v>1.5</v>
      </c>
    </row>
    <row r="49" spans="2:8" x14ac:dyDescent="0.25">
      <c r="B49" s="20">
        <v>6</v>
      </c>
      <c r="C49" s="34" t="s">
        <v>76</v>
      </c>
      <c r="D49" s="34"/>
      <c r="E49" s="34"/>
      <c r="F49" s="34"/>
      <c r="G49" s="34"/>
      <c r="H49" s="5">
        <v>0.5</v>
      </c>
    </row>
    <row r="50" spans="2:8" x14ac:dyDescent="0.25">
      <c r="B50" s="20">
        <v>7</v>
      </c>
      <c r="C50" s="34" t="s">
        <v>77</v>
      </c>
      <c r="D50" s="34"/>
      <c r="E50" s="34"/>
      <c r="F50" s="34"/>
      <c r="G50" s="34"/>
      <c r="H50" s="5">
        <v>0.5</v>
      </c>
    </row>
    <row r="51" spans="2:8" x14ac:dyDescent="0.25">
      <c r="B51" s="20">
        <v>8</v>
      </c>
      <c r="C51" s="34" t="s">
        <v>78</v>
      </c>
      <c r="D51" s="34"/>
      <c r="E51" s="34"/>
      <c r="F51" s="34"/>
      <c r="G51" s="34"/>
      <c r="H51" s="20">
        <v>2</v>
      </c>
    </row>
    <row r="52" spans="2:8" x14ac:dyDescent="0.25">
      <c r="B52" s="20">
        <v>9</v>
      </c>
      <c r="C52" s="34" t="s">
        <v>65</v>
      </c>
      <c r="D52" s="34"/>
      <c r="E52" s="34"/>
      <c r="F52" s="34"/>
      <c r="G52" s="34"/>
      <c r="H52" s="20">
        <v>1</v>
      </c>
    </row>
    <row r="53" spans="2:8" x14ac:dyDescent="0.25">
      <c r="B53" s="23"/>
      <c r="C53" s="36" t="s">
        <v>54</v>
      </c>
      <c r="D53" s="37"/>
      <c r="E53" s="37"/>
      <c r="F53" s="37"/>
      <c r="G53" s="38"/>
      <c r="H53" s="21">
        <v>1</v>
      </c>
    </row>
    <row r="54" spans="2:8" x14ac:dyDescent="0.25">
      <c r="B54" s="3">
        <v>1</v>
      </c>
      <c r="C54" s="39" t="s">
        <v>53</v>
      </c>
      <c r="D54" s="39"/>
      <c r="E54" s="39"/>
      <c r="F54" s="39"/>
      <c r="G54" s="39"/>
      <c r="H54" s="5">
        <v>1</v>
      </c>
    </row>
    <row r="55" spans="2:8" x14ac:dyDescent="0.25">
      <c r="B55" s="3"/>
      <c r="C55" s="36" t="s">
        <v>55</v>
      </c>
      <c r="D55" s="37"/>
      <c r="E55" s="37"/>
      <c r="F55" s="37"/>
      <c r="G55" s="38"/>
      <c r="H55" s="17">
        <v>1</v>
      </c>
    </row>
    <row r="56" spans="2:8" ht="15" customHeight="1" x14ac:dyDescent="0.25">
      <c r="B56" s="20">
        <v>1</v>
      </c>
      <c r="C56" s="40" t="s">
        <v>57</v>
      </c>
      <c r="D56" s="40"/>
      <c r="E56" s="40"/>
      <c r="F56" s="40"/>
      <c r="G56" s="40"/>
      <c r="H56" s="8">
        <v>1</v>
      </c>
    </row>
    <row r="57" spans="2:8" ht="15" customHeight="1" x14ac:dyDescent="0.25">
      <c r="B57" s="20"/>
      <c r="C57" s="41" t="s">
        <v>56</v>
      </c>
      <c r="D57" s="42"/>
      <c r="E57" s="42"/>
      <c r="F57" s="42"/>
      <c r="G57" s="43"/>
      <c r="H57" s="22">
        <v>0.75</v>
      </c>
    </row>
    <row r="58" spans="2:8" ht="15" customHeight="1" x14ac:dyDescent="0.25">
      <c r="B58" s="20">
        <v>1</v>
      </c>
      <c r="C58" s="40" t="s">
        <v>58</v>
      </c>
      <c r="D58" s="40"/>
      <c r="E58" s="40"/>
      <c r="F58" s="40"/>
      <c r="G58" s="40"/>
      <c r="H58" s="5">
        <v>0.75</v>
      </c>
    </row>
    <row r="59" spans="2:8" ht="15" customHeight="1" x14ac:dyDescent="0.25">
      <c r="B59" s="20"/>
      <c r="C59" s="41" t="s">
        <v>59</v>
      </c>
      <c r="D59" s="42"/>
      <c r="E59" s="42"/>
      <c r="F59" s="42"/>
      <c r="G59" s="43"/>
      <c r="H59" s="17">
        <v>0.5</v>
      </c>
    </row>
    <row r="60" spans="2:8" ht="15" customHeight="1" x14ac:dyDescent="0.25">
      <c r="B60" s="20">
        <v>1</v>
      </c>
      <c r="C60" s="40" t="s">
        <v>52</v>
      </c>
      <c r="D60" s="40"/>
      <c r="E60" s="40"/>
      <c r="F60" s="40"/>
      <c r="G60" s="40"/>
      <c r="H60" s="5">
        <v>0.5</v>
      </c>
    </row>
    <row r="61" spans="2:8" ht="18.75" x14ac:dyDescent="0.25">
      <c r="B61" s="9" t="s">
        <v>36</v>
      </c>
      <c r="C61" s="35" t="s">
        <v>37</v>
      </c>
      <c r="D61" s="35"/>
      <c r="E61" s="35"/>
      <c r="F61" s="35"/>
      <c r="G61" s="35"/>
      <c r="H61" s="10">
        <f>H59+H57+H55+H53+H43+H32+H30+H27+H23+H20+H17+H12</f>
        <v>37.15</v>
      </c>
    </row>
  </sheetData>
  <mergeCells count="55">
    <mergeCell ref="C47:G47"/>
    <mergeCell ref="C40:G40"/>
    <mergeCell ref="C41:G41"/>
    <mergeCell ref="C44:G44"/>
    <mergeCell ref="C32:G32"/>
    <mergeCell ref="C33:G33"/>
    <mergeCell ref="C34:G34"/>
    <mergeCell ref="C35:G35"/>
    <mergeCell ref="C36:G36"/>
    <mergeCell ref="C46:G46"/>
    <mergeCell ref="C26:G26"/>
    <mergeCell ref="C22:G22"/>
    <mergeCell ref="C28:G28"/>
    <mergeCell ref="C29:G29"/>
    <mergeCell ref="C42:G42"/>
    <mergeCell ref="C37:G37"/>
    <mergeCell ref="C38:G38"/>
    <mergeCell ref="C39:G39"/>
    <mergeCell ref="C30:G30"/>
    <mergeCell ref="C31:G31"/>
    <mergeCell ref="C23:G23"/>
    <mergeCell ref="A6:H6"/>
    <mergeCell ref="A7:H7"/>
    <mergeCell ref="A8:H8"/>
    <mergeCell ref="C10:G10"/>
    <mergeCell ref="C20:G20"/>
    <mergeCell ref="C48:G48"/>
    <mergeCell ref="C27:G27"/>
    <mergeCell ref="C12:G12"/>
    <mergeCell ref="B11:H11"/>
    <mergeCell ref="C13:G13"/>
    <mergeCell ref="C18:G18"/>
    <mergeCell ref="C19:G19"/>
    <mergeCell ref="C14:G14"/>
    <mergeCell ref="C15:G15"/>
    <mergeCell ref="C17:G17"/>
    <mergeCell ref="C16:G16"/>
    <mergeCell ref="C43:G43"/>
    <mergeCell ref="C24:G24"/>
    <mergeCell ref="C21:G21"/>
    <mergeCell ref="C25:G25"/>
    <mergeCell ref="C45:G45"/>
    <mergeCell ref="C49:G49"/>
    <mergeCell ref="C61:G61"/>
    <mergeCell ref="C53:G53"/>
    <mergeCell ref="C54:G54"/>
    <mergeCell ref="C55:G55"/>
    <mergeCell ref="C56:G56"/>
    <mergeCell ref="C57:G57"/>
    <mergeCell ref="C58:G58"/>
    <mergeCell ref="C59:G59"/>
    <mergeCell ref="C50:G50"/>
    <mergeCell ref="C51:G51"/>
    <mergeCell ref="C52:G52"/>
    <mergeCell ref="C60:G6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4" workbookViewId="0">
      <selection activeCell="H36" sqref="H36"/>
    </sheetView>
  </sheetViews>
  <sheetFormatPr defaultRowHeight="15" x14ac:dyDescent="0.25"/>
  <cols>
    <col min="2" max="2" width="7.7109375" customWidth="1"/>
    <col min="7" max="7" width="21.42578125" customWidth="1"/>
    <col min="8" max="8" width="10.85546875" style="13" customWidth="1"/>
    <col min="9" max="9" width="6" customWidth="1"/>
  </cols>
  <sheetData>
    <row r="1" spans="1:8" x14ac:dyDescent="0.25">
      <c r="F1" t="s">
        <v>0</v>
      </c>
    </row>
    <row r="2" spans="1:8" x14ac:dyDescent="0.25">
      <c r="F2" t="s">
        <v>1</v>
      </c>
    </row>
    <row r="3" spans="1:8" x14ac:dyDescent="0.25">
      <c r="F3" t="s">
        <v>2</v>
      </c>
    </row>
    <row r="5" spans="1:8" ht="9" customHeight="1" x14ac:dyDescent="0.25"/>
    <row r="6" spans="1:8" x14ac:dyDescent="0.25">
      <c r="A6" s="48" t="s">
        <v>3</v>
      </c>
      <c r="B6" s="48"/>
      <c r="C6" s="48"/>
      <c r="D6" s="48"/>
      <c r="E6" s="48"/>
      <c r="F6" s="48"/>
      <c r="G6" s="48"/>
      <c r="H6" s="48"/>
    </row>
    <row r="7" spans="1:8" x14ac:dyDescent="0.25">
      <c r="A7" s="48" t="s">
        <v>4</v>
      </c>
      <c r="B7" s="48"/>
      <c r="C7" s="48"/>
      <c r="D7" s="48"/>
      <c r="E7" s="48"/>
      <c r="F7" s="48"/>
      <c r="G7" s="48"/>
      <c r="H7" s="48"/>
    </row>
    <row r="8" spans="1:8" x14ac:dyDescent="0.25">
      <c r="A8" s="48" t="s">
        <v>5</v>
      </c>
      <c r="B8" s="48"/>
      <c r="C8" s="48"/>
      <c r="D8" s="48"/>
      <c r="E8" s="48"/>
      <c r="F8" s="48"/>
      <c r="G8" s="48"/>
      <c r="H8" s="48"/>
    </row>
    <row r="9" spans="1:8" ht="8.25" customHeight="1" x14ac:dyDescent="0.25"/>
    <row r="10" spans="1:8" ht="45" x14ac:dyDescent="0.25">
      <c r="B10" s="1" t="s">
        <v>6</v>
      </c>
      <c r="C10" s="49" t="s">
        <v>7</v>
      </c>
      <c r="D10" s="49"/>
      <c r="E10" s="49"/>
      <c r="F10" s="49"/>
      <c r="G10" s="49"/>
      <c r="H10" s="14" t="s">
        <v>8</v>
      </c>
    </row>
    <row r="11" spans="1:8" x14ac:dyDescent="0.25">
      <c r="B11" s="59" t="s">
        <v>9</v>
      </c>
      <c r="C11" s="60"/>
      <c r="D11" s="60"/>
      <c r="E11" s="60"/>
      <c r="F11" s="60"/>
      <c r="G11" s="60"/>
      <c r="H11" s="61"/>
    </row>
    <row r="12" spans="1:8" x14ac:dyDescent="0.25">
      <c r="B12" s="3">
        <v>1</v>
      </c>
      <c r="C12" s="51" t="s">
        <v>10</v>
      </c>
      <c r="D12" s="51"/>
      <c r="E12" s="51"/>
      <c r="F12" s="51"/>
      <c r="G12" s="51"/>
      <c r="H12" s="15">
        <v>1</v>
      </c>
    </row>
    <row r="13" spans="1:8" x14ac:dyDescent="0.25">
      <c r="B13" s="3">
        <v>2</v>
      </c>
      <c r="C13" s="51" t="s">
        <v>11</v>
      </c>
      <c r="D13" s="51"/>
      <c r="E13" s="51"/>
      <c r="F13" s="51"/>
      <c r="G13" s="51"/>
      <c r="H13" s="15">
        <v>1</v>
      </c>
    </row>
    <row r="14" spans="1:8" x14ac:dyDescent="0.25">
      <c r="B14" s="3">
        <v>3</v>
      </c>
      <c r="C14" s="65" t="s">
        <v>12</v>
      </c>
      <c r="D14" s="65"/>
      <c r="E14" s="65"/>
      <c r="F14" s="65"/>
      <c r="G14" s="65"/>
      <c r="H14" s="15">
        <v>1</v>
      </c>
    </row>
    <row r="15" spans="1:8" x14ac:dyDescent="0.25">
      <c r="B15" s="3">
        <v>4</v>
      </c>
      <c r="C15" s="65" t="s">
        <v>13</v>
      </c>
      <c r="D15" s="65"/>
      <c r="E15" s="65"/>
      <c r="F15" s="65"/>
      <c r="G15" s="65"/>
      <c r="H15" s="15">
        <v>1</v>
      </c>
    </row>
    <row r="16" spans="1:8" x14ac:dyDescent="0.25">
      <c r="B16" s="3">
        <v>5</v>
      </c>
      <c r="C16" s="65" t="s">
        <v>14</v>
      </c>
      <c r="D16" s="65"/>
      <c r="E16" s="65"/>
      <c r="F16" s="65"/>
      <c r="G16" s="65"/>
      <c r="H16" s="15">
        <v>2</v>
      </c>
    </row>
    <row r="17" spans="2:8" x14ac:dyDescent="0.25">
      <c r="B17" s="3">
        <v>6</v>
      </c>
      <c r="C17" s="51" t="s">
        <v>15</v>
      </c>
      <c r="D17" s="51"/>
      <c r="E17" s="51"/>
      <c r="F17" s="51"/>
      <c r="G17" s="51"/>
      <c r="H17" s="15">
        <v>1</v>
      </c>
    </row>
    <row r="18" spans="2:8" x14ac:dyDescent="0.25">
      <c r="B18" s="3">
        <v>7</v>
      </c>
      <c r="C18" s="51" t="s">
        <v>41</v>
      </c>
      <c r="D18" s="51"/>
      <c r="E18" s="51"/>
      <c r="F18" s="51"/>
      <c r="G18" s="51"/>
      <c r="H18" s="15">
        <v>1</v>
      </c>
    </row>
    <row r="19" spans="2:8" x14ac:dyDescent="0.25">
      <c r="B19" s="3">
        <v>8</v>
      </c>
      <c r="C19" s="51" t="s">
        <v>44</v>
      </c>
      <c r="D19" s="51"/>
      <c r="E19" s="51"/>
      <c r="F19" s="51"/>
      <c r="G19" s="51"/>
      <c r="H19" s="15">
        <v>2</v>
      </c>
    </row>
    <row r="20" spans="2:8" x14ac:dyDescent="0.25">
      <c r="B20" s="3">
        <v>9</v>
      </c>
      <c r="C20" s="51" t="s">
        <v>45</v>
      </c>
      <c r="D20" s="51"/>
      <c r="E20" s="51"/>
      <c r="F20" s="51"/>
      <c r="G20" s="51"/>
      <c r="H20" s="17">
        <v>1</v>
      </c>
    </row>
    <row r="21" spans="2:8" x14ac:dyDescent="0.25">
      <c r="B21" s="3">
        <v>10</v>
      </c>
      <c r="C21" s="51" t="s">
        <v>46</v>
      </c>
      <c r="D21" s="51"/>
      <c r="E21" s="51"/>
      <c r="F21" s="51"/>
      <c r="G21" s="51"/>
      <c r="H21" s="17">
        <v>1</v>
      </c>
    </row>
    <row r="22" spans="2:8" x14ac:dyDescent="0.25">
      <c r="B22" s="3">
        <v>11</v>
      </c>
      <c r="C22" s="66" t="s">
        <v>47</v>
      </c>
      <c r="D22" s="66"/>
      <c r="E22" s="66"/>
      <c r="F22" s="66"/>
      <c r="G22" s="66"/>
      <c r="H22" s="17">
        <v>1</v>
      </c>
    </row>
    <row r="23" spans="2:8" x14ac:dyDescent="0.25">
      <c r="B23" s="3">
        <v>12</v>
      </c>
      <c r="C23" s="51" t="s">
        <v>29</v>
      </c>
      <c r="D23" s="51"/>
      <c r="E23" s="51"/>
      <c r="F23" s="51"/>
      <c r="G23" s="51"/>
      <c r="H23" s="15">
        <v>1</v>
      </c>
    </row>
    <row r="24" spans="2:8" x14ac:dyDescent="0.25">
      <c r="B24" s="3">
        <v>13</v>
      </c>
      <c r="C24" s="51" t="s">
        <v>30</v>
      </c>
      <c r="D24" s="51"/>
      <c r="E24" s="51"/>
      <c r="F24" s="51"/>
      <c r="G24" s="51"/>
      <c r="H24" s="15">
        <v>1</v>
      </c>
    </row>
    <row r="25" spans="2:8" x14ac:dyDescent="0.25">
      <c r="B25" s="3">
        <v>14</v>
      </c>
      <c r="C25" s="51" t="s">
        <v>31</v>
      </c>
      <c r="D25" s="51"/>
      <c r="E25" s="51"/>
      <c r="F25" s="51"/>
      <c r="G25" s="51"/>
      <c r="H25" s="15">
        <v>3</v>
      </c>
    </row>
    <row r="26" spans="2:8" x14ac:dyDescent="0.25">
      <c r="B26" s="3">
        <v>15</v>
      </c>
      <c r="C26" s="51" t="s">
        <v>32</v>
      </c>
      <c r="D26" s="51"/>
      <c r="E26" s="51"/>
      <c r="F26" s="51"/>
      <c r="G26" s="51"/>
      <c r="H26" s="15">
        <v>2.5</v>
      </c>
    </row>
    <row r="27" spans="2:8" x14ac:dyDescent="0.25">
      <c r="B27" s="3"/>
      <c r="C27" s="57" t="s">
        <v>48</v>
      </c>
      <c r="D27" s="57"/>
      <c r="E27" s="57"/>
      <c r="F27" s="57"/>
      <c r="G27" s="57"/>
      <c r="H27" s="17">
        <v>4</v>
      </c>
    </row>
    <row r="28" spans="2:8" x14ac:dyDescent="0.25">
      <c r="B28" s="3">
        <v>16</v>
      </c>
      <c r="C28" s="53" t="s">
        <v>49</v>
      </c>
      <c r="D28" s="54"/>
      <c r="E28" s="54"/>
      <c r="F28" s="54"/>
      <c r="G28" s="55"/>
      <c r="H28" s="18">
        <v>1</v>
      </c>
    </row>
    <row r="29" spans="2:8" x14ac:dyDescent="0.25">
      <c r="B29" s="3">
        <v>17</v>
      </c>
      <c r="C29" s="56" t="s">
        <v>51</v>
      </c>
      <c r="D29" s="56"/>
      <c r="E29" s="56"/>
      <c r="F29" s="56"/>
      <c r="G29" s="56"/>
      <c r="H29" s="18">
        <v>1</v>
      </c>
    </row>
    <row r="30" spans="2:8" x14ac:dyDescent="0.25">
      <c r="B30" s="3">
        <v>18</v>
      </c>
      <c r="C30" s="58" t="s">
        <v>82</v>
      </c>
      <c r="D30" s="58"/>
      <c r="E30" s="58"/>
      <c r="F30" s="58"/>
      <c r="G30" s="58"/>
      <c r="H30" s="18">
        <v>1</v>
      </c>
    </row>
    <row r="31" spans="2:8" x14ac:dyDescent="0.25">
      <c r="B31" s="3">
        <v>19</v>
      </c>
      <c r="C31" s="56" t="s">
        <v>50</v>
      </c>
      <c r="D31" s="56"/>
      <c r="E31" s="56"/>
      <c r="F31" s="56"/>
      <c r="G31" s="56"/>
      <c r="H31" s="18">
        <v>1</v>
      </c>
    </row>
    <row r="32" spans="2:8" ht="45.75" customHeight="1" x14ac:dyDescent="0.25">
      <c r="B32" s="3"/>
      <c r="C32" s="62" t="s">
        <v>40</v>
      </c>
      <c r="D32" s="63"/>
      <c r="E32" s="63"/>
      <c r="F32" s="63"/>
      <c r="G32" s="64"/>
      <c r="H32" s="17">
        <v>5</v>
      </c>
    </row>
    <row r="33" spans="2:8" x14ac:dyDescent="0.25">
      <c r="B33" s="3">
        <v>20</v>
      </c>
      <c r="C33" s="53" t="s">
        <v>49</v>
      </c>
      <c r="D33" s="54"/>
      <c r="E33" s="54"/>
      <c r="F33" s="54"/>
      <c r="G33" s="55"/>
      <c r="H33" s="5">
        <v>1</v>
      </c>
    </row>
    <row r="34" spans="2:8" x14ac:dyDescent="0.25">
      <c r="B34" s="3">
        <v>21</v>
      </c>
      <c r="C34" s="53" t="s">
        <v>42</v>
      </c>
      <c r="D34" s="54"/>
      <c r="E34" s="54"/>
      <c r="F34" s="54"/>
      <c r="G34" s="55"/>
      <c r="H34" s="5">
        <v>2</v>
      </c>
    </row>
    <row r="35" spans="2:8" x14ac:dyDescent="0.25">
      <c r="B35" s="3">
        <v>22</v>
      </c>
      <c r="C35" s="53" t="s">
        <v>43</v>
      </c>
      <c r="D35" s="54"/>
      <c r="E35" s="54"/>
      <c r="F35" s="54"/>
      <c r="G35" s="55"/>
      <c r="H35" s="5">
        <v>2</v>
      </c>
    </row>
    <row r="36" spans="2:8" ht="18.75" x14ac:dyDescent="0.25">
      <c r="B36" s="6" t="s">
        <v>33</v>
      </c>
      <c r="C36" s="52" t="s">
        <v>34</v>
      </c>
      <c r="D36" s="52"/>
      <c r="E36" s="52"/>
      <c r="F36" s="52"/>
      <c r="G36" s="52"/>
      <c r="H36" s="16">
        <f>H32+H27+H26+H25+H24+H23+H22+H21+H20+H19+H18+H17+H16+H15+H14+H13+H12</f>
        <v>29.5</v>
      </c>
    </row>
    <row r="39" spans="2:8" x14ac:dyDescent="0.25">
      <c r="B39" s="50"/>
      <c r="C39" s="50"/>
      <c r="D39" s="50"/>
      <c r="E39" s="50"/>
      <c r="F39" s="50"/>
      <c r="G39" s="50"/>
      <c r="H39" s="50"/>
    </row>
  </sheetData>
  <mergeCells count="31">
    <mergeCell ref="C12:G12"/>
    <mergeCell ref="C32:G32"/>
    <mergeCell ref="C33:G33"/>
    <mergeCell ref="C34:G34"/>
    <mergeCell ref="C13:G13"/>
    <mergeCell ref="C14:G14"/>
    <mergeCell ref="C21:G21"/>
    <mergeCell ref="C22:G22"/>
    <mergeCell ref="C18:G18"/>
    <mergeCell ref="C15:G15"/>
    <mergeCell ref="C16:G16"/>
    <mergeCell ref="C17:G17"/>
    <mergeCell ref="C19:G19"/>
    <mergeCell ref="C20:G20"/>
    <mergeCell ref="A6:H6"/>
    <mergeCell ref="A7:H7"/>
    <mergeCell ref="A8:H8"/>
    <mergeCell ref="C10:G10"/>
    <mergeCell ref="B11:H11"/>
    <mergeCell ref="B39:H39"/>
    <mergeCell ref="C23:G23"/>
    <mergeCell ref="C24:G24"/>
    <mergeCell ref="C25:G25"/>
    <mergeCell ref="C26:G26"/>
    <mergeCell ref="C36:G36"/>
    <mergeCell ref="C28:G28"/>
    <mergeCell ref="C29:G29"/>
    <mergeCell ref="C31:G31"/>
    <mergeCell ref="C35:G35"/>
    <mergeCell ref="C27:G27"/>
    <mergeCell ref="C30:G3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activeCell="I14" sqref="I14:J14"/>
    </sheetView>
  </sheetViews>
  <sheetFormatPr defaultRowHeight="15" x14ac:dyDescent="0.25"/>
  <cols>
    <col min="7" max="7" width="19.85546875" customWidth="1"/>
  </cols>
  <sheetData>
    <row r="1" spans="1:8" x14ac:dyDescent="0.25">
      <c r="B1" s="12"/>
      <c r="F1" t="s">
        <v>0</v>
      </c>
      <c r="H1" s="12"/>
    </row>
    <row r="2" spans="1:8" x14ac:dyDescent="0.25">
      <c r="B2" s="12"/>
      <c r="F2" t="s">
        <v>1</v>
      </c>
      <c r="H2" s="12"/>
    </row>
    <row r="3" spans="1:8" x14ac:dyDescent="0.25">
      <c r="B3" s="12"/>
      <c r="F3" t="s">
        <v>2</v>
      </c>
      <c r="H3" s="12"/>
    </row>
    <row r="4" spans="1:8" x14ac:dyDescent="0.25">
      <c r="B4" s="12"/>
      <c r="H4" s="12"/>
    </row>
    <row r="5" spans="1:8" x14ac:dyDescent="0.25">
      <c r="B5" s="12"/>
      <c r="H5" s="12"/>
    </row>
    <row r="6" spans="1:8" x14ac:dyDescent="0.25">
      <c r="A6" s="48" t="s">
        <v>3</v>
      </c>
      <c r="B6" s="48"/>
      <c r="C6" s="48"/>
      <c r="D6" s="48"/>
      <c r="E6" s="48"/>
      <c r="F6" s="48"/>
      <c r="G6" s="48"/>
      <c r="H6" s="48"/>
    </row>
    <row r="7" spans="1:8" x14ac:dyDescent="0.25">
      <c r="A7" s="48" t="s">
        <v>4</v>
      </c>
      <c r="B7" s="48"/>
      <c r="C7" s="48"/>
      <c r="D7" s="48"/>
      <c r="E7" s="48"/>
      <c r="F7" s="48"/>
      <c r="G7" s="48"/>
      <c r="H7" s="48"/>
    </row>
    <row r="8" spans="1:8" x14ac:dyDescent="0.25">
      <c r="A8" s="48" t="s">
        <v>5</v>
      </c>
      <c r="B8" s="48"/>
      <c r="C8" s="48"/>
      <c r="D8" s="48"/>
      <c r="E8" s="48"/>
      <c r="F8" s="48"/>
      <c r="G8" s="48"/>
      <c r="H8" s="48"/>
    </row>
    <row r="9" spans="1:8" x14ac:dyDescent="0.25">
      <c r="B9" s="12"/>
      <c r="H9" s="12"/>
    </row>
    <row r="10" spans="1:8" ht="45" x14ac:dyDescent="0.25">
      <c r="B10" s="26" t="s">
        <v>6</v>
      </c>
      <c r="C10" s="49" t="s">
        <v>7</v>
      </c>
      <c r="D10" s="49"/>
      <c r="E10" s="49"/>
      <c r="F10" s="49"/>
      <c r="G10" s="49"/>
      <c r="H10" s="2" t="s">
        <v>8</v>
      </c>
    </row>
    <row r="11" spans="1:8" x14ac:dyDescent="0.25">
      <c r="B11" s="59" t="s">
        <v>9</v>
      </c>
      <c r="C11" s="60"/>
      <c r="D11" s="60"/>
      <c r="E11" s="60"/>
      <c r="F11" s="60"/>
      <c r="G11" s="60"/>
      <c r="H11" s="61"/>
    </row>
    <row r="12" spans="1:8" ht="15.75" x14ac:dyDescent="0.25">
      <c r="B12" s="20">
        <v>1</v>
      </c>
      <c r="C12" s="51" t="s">
        <v>10</v>
      </c>
      <c r="D12" s="51"/>
      <c r="E12" s="51"/>
      <c r="F12" s="51"/>
      <c r="G12" s="51"/>
      <c r="H12" s="4">
        <v>1</v>
      </c>
    </row>
    <row r="13" spans="1:8" ht="15.75" x14ac:dyDescent="0.25">
      <c r="B13" s="20">
        <v>2</v>
      </c>
      <c r="C13" s="51" t="s">
        <v>11</v>
      </c>
      <c r="D13" s="51"/>
      <c r="E13" s="51"/>
      <c r="F13" s="51"/>
      <c r="G13" s="51"/>
      <c r="H13" s="4">
        <v>1</v>
      </c>
    </row>
    <row r="14" spans="1:8" ht="15.75" x14ac:dyDescent="0.25">
      <c r="B14" s="20">
        <v>3</v>
      </c>
      <c r="C14" s="65" t="s">
        <v>12</v>
      </c>
      <c r="D14" s="65"/>
      <c r="E14" s="65"/>
      <c r="F14" s="65"/>
      <c r="G14" s="65"/>
      <c r="H14" s="4">
        <v>1</v>
      </c>
    </row>
    <row r="15" spans="1:8" ht="15.75" x14ac:dyDescent="0.25">
      <c r="B15" s="20">
        <v>4</v>
      </c>
      <c r="C15" s="65" t="s">
        <v>13</v>
      </c>
      <c r="D15" s="65"/>
      <c r="E15" s="65"/>
      <c r="F15" s="65"/>
      <c r="G15" s="65"/>
      <c r="H15" s="4">
        <v>1</v>
      </c>
    </row>
    <row r="16" spans="1:8" ht="15.75" x14ac:dyDescent="0.25">
      <c r="B16" s="20">
        <v>5</v>
      </c>
      <c r="C16" s="65" t="s">
        <v>14</v>
      </c>
      <c r="D16" s="65"/>
      <c r="E16" s="65"/>
      <c r="F16" s="65"/>
      <c r="G16" s="65"/>
      <c r="H16" s="4">
        <v>2</v>
      </c>
    </row>
    <row r="17" spans="2:8" ht="15.75" x14ac:dyDescent="0.25">
      <c r="B17" s="20">
        <v>6</v>
      </c>
      <c r="C17" s="51" t="s">
        <v>15</v>
      </c>
      <c r="D17" s="51"/>
      <c r="E17" s="51"/>
      <c r="F17" s="51"/>
      <c r="G17" s="51"/>
      <c r="H17" s="4">
        <v>1</v>
      </c>
    </row>
    <row r="18" spans="2:8" ht="15.75" x14ac:dyDescent="0.25">
      <c r="B18" s="20">
        <v>7</v>
      </c>
      <c r="C18" s="51" t="s">
        <v>16</v>
      </c>
      <c r="D18" s="51"/>
      <c r="E18" s="51"/>
      <c r="F18" s="51"/>
      <c r="G18" s="51"/>
      <c r="H18" s="4">
        <f>H19+H20+H21+H22</f>
        <v>8</v>
      </c>
    </row>
    <row r="19" spans="2:8" x14ac:dyDescent="0.25">
      <c r="B19" s="20"/>
      <c r="C19" s="34" t="s">
        <v>17</v>
      </c>
      <c r="D19" s="34"/>
      <c r="E19" s="34"/>
      <c r="F19" s="34"/>
      <c r="G19" s="34"/>
      <c r="H19" s="5">
        <v>4</v>
      </c>
    </row>
    <row r="20" spans="2:8" x14ac:dyDescent="0.25">
      <c r="B20" s="20"/>
      <c r="C20" s="34" t="s">
        <v>18</v>
      </c>
      <c r="D20" s="34"/>
      <c r="E20" s="34"/>
      <c r="F20" s="34"/>
      <c r="G20" s="34"/>
      <c r="H20" s="5">
        <v>1</v>
      </c>
    </row>
    <row r="21" spans="2:8" x14ac:dyDescent="0.25">
      <c r="B21" s="20"/>
      <c r="C21" s="34" t="s">
        <v>19</v>
      </c>
      <c r="D21" s="34"/>
      <c r="E21" s="34"/>
      <c r="F21" s="34"/>
      <c r="G21" s="34"/>
      <c r="H21" s="5">
        <v>2</v>
      </c>
    </row>
    <row r="22" spans="2:8" x14ac:dyDescent="0.25">
      <c r="B22" s="20"/>
      <c r="C22" s="34" t="s">
        <v>20</v>
      </c>
      <c r="D22" s="34"/>
      <c r="E22" s="34"/>
      <c r="F22" s="34"/>
      <c r="G22" s="34"/>
      <c r="H22" s="5">
        <v>1</v>
      </c>
    </row>
    <row r="23" spans="2:8" ht="15.75" x14ac:dyDescent="0.25">
      <c r="B23" s="20">
        <v>8</v>
      </c>
      <c r="C23" s="51" t="s">
        <v>21</v>
      </c>
      <c r="D23" s="51"/>
      <c r="E23" s="51"/>
      <c r="F23" s="51"/>
      <c r="G23" s="51"/>
      <c r="H23" s="4">
        <v>1</v>
      </c>
    </row>
    <row r="24" spans="2:8" x14ac:dyDescent="0.25">
      <c r="B24" s="20"/>
      <c r="C24" s="34" t="s">
        <v>22</v>
      </c>
      <c r="D24" s="34"/>
      <c r="E24" s="34"/>
      <c r="F24" s="34"/>
      <c r="G24" s="34"/>
      <c r="H24" s="5">
        <v>1</v>
      </c>
    </row>
    <row r="25" spans="2:8" ht="15.75" x14ac:dyDescent="0.25">
      <c r="B25" s="20">
        <v>9</v>
      </c>
      <c r="C25" s="51" t="s">
        <v>23</v>
      </c>
      <c r="D25" s="51"/>
      <c r="E25" s="51"/>
      <c r="F25" s="51"/>
      <c r="G25" s="51"/>
      <c r="H25" s="4">
        <v>8</v>
      </c>
    </row>
    <row r="26" spans="2:8" x14ac:dyDescent="0.25">
      <c r="B26" s="20"/>
      <c r="C26" s="34" t="s">
        <v>24</v>
      </c>
      <c r="D26" s="34"/>
      <c r="E26" s="34"/>
      <c r="F26" s="34"/>
      <c r="G26" s="34"/>
      <c r="H26" s="5">
        <v>1</v>
      </c>
    </row>
    <row r="27" spans="2:8" x14ac:dyDescent="0.25">
      <c r="B27" s="20"/>
      <c r="C27" s="34" t="s">
        <v>25</v>
      </c>
      <c r="D27" s="34"/>
      <c r="E27" s="34"/>
      <c r="F27" s="34"/>
      <c r="G27" s="34"/>
      <c r="H27" s="5">
        <v>2</v>
      </c>
    </row>
    <row r="28" spans="2:8" x14ac:dyDescent="0.25">
      <c r="B28" s="20"/>
      <c r="C28" s="34" t="s">
        <v>26</v>
      </c>
      <c r="D28" s="34"/>
      <c r="E28" s="34"/>
      <c r="F28" s="34"/>
      <c r="G28" s="34"/>
      <c r="H28" s="5">
        <v>2</v>
      </c>
    </row>
    <row r="29" spans="2:8" x14ac:dyDescent="0.25">
      <c r="B29" s="20"/>
      <c r="C29" s="34" t="s">
        <v>19</v>
      </c>
      <c r="D29" s="34"/>
      <c r="E29" s="34"/>
      <c r="F29" s="34"/>
      <c r="G29" s="34"/>
      <c r="H29" s="5">
        <v>1</v>
      </c>
    </row>
    <row r="30" spans="2:8" x14ac:dyDescent="0.25">
      <c r="B30" s="20"/>
      <c r="C30" s="34" t="s">
        <v>27</v>
      </c>
      <c r="D30" s="34"/>
      <c r="E30" s="34"/>
      <c r="F30" s="34"/>
      <c r="G30" s="34"/>
      <c r="H30" s="5">
        <v>1</v>
      </c>
    </row>
    <row r="31" spans="2:8" x14ac:dyDescent="0.25">
      <c r="B31" s="20"/>
      <c r="C31" s="34" t="s">
        <v>28</v>
      </c>
      <c r="D31" s="34"/>
      <c r="E31" s="34"/>
      <c r="F31" s="34"/>
      <c r="G31" s="34"/>
      <c r="H31" s="5">
        <v>1</v>
      </c>
    </row>
    <row r="32" spans="2:8" ht="15.75" x14ac:dyDescent="0.25">
      <c r="B32" s="20">
        <v>10</v>
      </c>
      <c r="C32" s="51" t="s">
        <v>29</v>
      </c>
      <c r="D32" s="51"/>
      <c r="E32" s="51"/>
      <c r="F32" s="51"/>
      <c r="G32" s="51"/>
      <c r="H32" s="4">
        <v>1</v>
      </c>
    </row>
    <row r="33" spans="2:8" ht="15.75" x14ac:dyDescent="0.25">
      <c r="B33" s="20">
        <v>11</v>
      </c>
      <c r="C33" s="51" t="s">
        <v>30</v>
      </c>
      <c r="D33" s="51"/>
      <c r="E33" s="51"/>
      <c r="F33" s="51"/>
      <c r="G33" s="51"/>
      <c r="H33" s="4">
        <v>1</v>
      </c>
    </row>
    <row r="34" spans="2:8" ht="15.75" x14ac:dyDescent="0.25">
      <c r="B34" s="20">
        <v>12</v>
      </c>
      <c r="C34" s="51" t="s">
        <v>31</v>
      </c>
      <c r="D34" s="51"/>
      <c r="E34" s="51"/>
      <c r="F34" s="51"/>
      <c r="G34" s="51"/>
      <c r="H34" s="4">
        <v>3</v>
      </c>
    </row>
    <row r="35" spans="2:8" ht="15.75" x14ac:dyDescent="0.25">
      <c r="B35" s="20">
        <v>13</v>
      </c>
      <c r="C35" s="51" t="s">
        <v>32</v>
      </c>
      <c r="D35" s="51"/>
      <c r="E35" s="51"/>
      <c r="F35" s="51"/>
      <c r="G35" s="51"/>
      <c r="H35" s="4">
        <v>2.5</v>
      </c>
    </row>
    <row r="36" spans="2:8" ht="18.75" x14ac:dyDescent="0.25">
      <c r="B36" s="6" t="s">
        <v>33</v>
      </c>
      <c r="C36" s="52" t="s">
        <v>34</v>
      </c>
      <c r="D36" s="52"/>
      <c r="E36" s="52"/>
      <c r="F36" s="52"/>
      <c r="G36" s="52"/>
      <c r="H36" s="7">
        <f>H35+H34+H33+H32+H25+H23+H18+H17+H16+H15+H14+H13+H12</f>
        <v>31.5</v>
      </c>
    </row>
    <row r="37" spans="2:8" x14ac:dyDescent="0.25">
      <c r="B37" s="68" t="s">
        <v>35</v>
      </c>
      <c r="C37" s="68"/>
      <c r="D37" s="68"/>
      <c r="E37" s="68"/>
      <c r="F37" s="68"/>
      <c r="G37" s="68"/>
      <c r="H37" s="68"/>
    </row>
    <row r="38" spans="2:8" x14ac:dyDescent="0.25">
      <c r="B38" s="20"/>
      <c r="C38" s="44" t="s">
        <v>60</v>
      </c>
      <c r="D38" s="44"/>
      <c r="E38" s="44"/>
      <c r="F38" s="44"/>
      <c r="G38" s="44"/>
      <c r="H38" s="24">
        <f>H42+H41+H40+H39</f>
        <v>4</v>
      </c>
    </row>
    <row r="39" spans="2:8" x14ac:dyDescent="0.25">
      <c r="B39" s="20">
        <v>1</v>
      </c>
      <c r="C39" s="34" t="s">
        <v>61</v>
      </c>
      <c r="D39" s="34"/>
      <c r="E39" s="34"/>
      <c r="F39" s="34"/>
      <c r="G39" s="34"/>
      <c r="H39" s="25">
        <v>1</v>
      </c>
    </row>
    <row r="40" spans="2:8" x14ac:dyDescent="0.25">
      <c r="B40" s="20">
        <v>2</v>
      </c>
      <c r="C40" s="34" t="s">
        <v>62</v>
      </c>
      <c r="D40" s="34"/>
      <c r="E40" s="34"/>
      <c r="F40" s="34"/>
      <c r="G40" s="34"/>
      <c r="H40" s="25">
        <v>1</v>
      </c>
    </row>
    <row r="41" spans="2:8" x14ac:dyDescent="0.25">
      <c r="B41" s="20">
        <v>3</v>
      </c>
      <c r="C41" s="34" t="s">
        <v>32</v>
      </c>
      <c r="D41" s="34"/>
      <c r="E41" s="34"/>
      <c r="F41" s="34"/>
      <c r="G41" s="34"/>
      <c r="H41" s="25">
        <v>1</v>
      </c>
    </row>
    <row r="42" spans="2:8" x14ac:dyDescent="0.25">
      <c r="B42" s="20">
        <v>4</v>
      </c>
      <c r="C42" s="34" t="s">
        <v>65</v>
      </c>
      <c r="D42" s="34"/>
      <c r="E42" s="34"/>
      <c r="F42" s="34"/>
      <c r="G42" s="34"/>
      <c r="H42" s="25">
        <v>1</v>
      </c>
    </row>
    <row r="43" spans="2:8" x14ac:dyDescent="0.25">
      <c r="B43" s="20"/>
      <c r="C43" s="44" t="s">
        <v>63</v>
      </c>
      <c r="D43" s="44"/>
      <c r="E43" s="44"/>
      <c r="F43" s="44"/>
      <c r="G43" s="44"/>
      <c r="H43" s="17">
        <f>H44+H45</f>
        <v>1.5</v>
      </c>
    </row>
    <row r="44" spans="2:8" x14ac:dyDescent="0.25">
      <c r="B44" s="20">
        <v>1</v>
      </c>
      <c r="C44" s="34" t="s">
        <v>61</v>
      </c>
      <c r="D44" s="34"/>
      <c r="E44" s="34"/>
      <c r="F44" s="34"/>
      <c r="G44" s="34"/>
      <c r="H44" s="25">
        <v>1</v>
      </c>
    </row>
    <row r="45" spans="2:8" x14ac:dyDescent="0.25">
      <c r="B45" s="20">
        <v>2</v>
      </c>
      <c r="C45" s="34" t="s">
        <v>32</v>
      </c>
      <c r="D45" s="34"/>
      <c r="E45" s="34"/>
      <c r="F45" s="34"/>
      <c r="G45" s="34"/>
      <c r="H45" s="25">
        <v>0.5</v>
      </c>
    </row>
    <row r="46" spans="2:8" x14ac:dyDescent="0.25">
      <c r="B46" s="20"/>
      <c r="C46" s="44" t="s">
        <v>64</v>
      </c>
      <c r="D46" s="44"/>
      <c r="E46" s="44"/>
      <c r="F46" s="44"/>
      <c r="G46" s="44"/>
      <c r="H46" s="24">
        <f>H47+H48</f>
        <v>1.5</v>
      </c>
    </row>
    <row r="47" spans="2:8" x14ac:dyDescent="0.25">
      <c r="B47" s="20">
        <v>1</v>
      </c>
      <c r="C47" s="34" t="s">
        <v>61</v>
      </c>
      <c r="D47" s="34"/>
      <c r="E47" s="34"/>
      <c r="F47" s="34"/>
      <c r="G47" s="34"/>
      <c r="H47" s="25">
        <v>1</v>
      </c>
    </row>
    <row r="48" spans="2:8" x14ac:dyDescent="0.25">
      <c r="B48" s="20">
        <v>2</v>
      </c>
      <c r="C48" s="34" t="s">
        <v>32</v>
      </c>
      <c r="D48" s="34"/>
      <c r="E48" s="34"/>
      <c r="F48" s="34"/>
      <c r="G48" s="34"/>
      <c r="H48" s="25">
        <v>0.5</v>
      </c>
    </row>
    <row r="49" spans="2:8" x14ac:dyDescent="0.25">
      <c r="B49" s="20"/>
      <c r="C49" s="44" t="s">
        <v>66</v>
      </c>
      <c r="D49" s="44"/>
      <c r="E49" s="44"/>
      <c r="F49" s="44"/>
      <c r="G49" s="44"/>
      <c r="H49" s="17">
        <f>H52+H51+H50</f>
        <v>2.25</v>
      </c>
    </row>
    <row r="50" spans="2:8" x14ac:dyDescent="0.25">
      <c r="B50" s="20">
        <v>1</v>
      </c>
      <c r="C50" s="34" t="s">
        <v>61</v>
      </c>
      <c r="D50" s="34"/>
      <c r="E50" s="34"/>
      <c r="F50" s="34"/>
      <c r="G50" s="34"/>
      <c r="H50" s="25">
        <v>1</v>
      </c>
    </row>
    <row r="51" spans="2:8" x14ac:dyDescent="0.25">
      <c r="B51" s="20">
        <v>2</v>
      </c>
      <c r="C51" s="34" t="s">
        <v>62</v>
      </c>
      <c r="D51" s="34"/>
      <c r="E51" s="34"/>
      <c r="F51" s="34"/>
      <c r="G51" s="34"/>
      <c r="H51" s="25">
        <v>0.5</v>
      </c>
    </row>
    <row r="52" spans="2:8" x14ac:dyDescent="0.25">
      <c r="B52" s="20">
        <v>3</v>
      </c>
      <c r="C52" s="34" t="s">
        <v>32</v>
      </c>
      <c r="D52" s="34"/>
      <c r="E52" s="34"/>
      <c r="F52" s="34"/>
      <c r="G52" s="34"/>
      <c r="H52" s="25">
        <v>0.75</v>
      </c>
    </row>
    <row r="53" spans="2:8" x14ac:dyDescent="0.25">
      <c r="B53" s="20"/>
      <c r="C53" s="44" t="s">
        <v>67</v>
      </c>
      <c r="D53" s="44"/>
      <c r="E53" s="44"/>
      <c r="F53" s="44"/>
      <c r="G53" s="44"/>
      <c r="H53" s="17">
        <f>H55+H54</f>
        <v>0.75</v>
      </c>
    </row>
    <row r="54" spans="2:8" x14ac:dyDescent="0.25">
      <c r="B54" s="20"/>
      <c r="C54" s="34" t="s">
        <v>68</v>
      </c>
      <c r="D54" s="34"/>
      <c r="E54" s="34"/>
      <c r="F54" s="34"/>
      <c r="G54" s="34"/>
      <c r="H54" s="5">
        <v>0.5</v>
      </c>
    </row>
    <row r="55" spans="2:8" x14ac:dyDescent="0.25">
      <c r="B55" s="20"/>
      <c r="C55" s="34" t="s">
        <v>32</v>
      </c>
      <c r="D55" s="34"/>
      <c r="E55" s="34"/>
      <c r="F55" s="34"/>
      <c r="G55" s="34"/>
      <c r="H55" s="25">
        <v>0.25</v>
      </c>
    </row>
    <row r="56" spans="2:8" x14ac:dyDescent="0.25">
      <c r="B56" s="20"/>
      <c r="C56" s="44" t="s">
        <v>69</v>
      </c>
      <c r="D56" s="44"/>
      <c r="E56" s="44"/>
      <c r="F56" s="44"/>
      <c r="G56" s="44"/>
      <c r="H56" s="17">
        <f>H57</f>
        <v>0.75</v>
      </c>
    </row>
    <row r="57" spans="2:8" x14ac:dyDescent="0.25">
      <c r="B57" s="20">
        <v>1</v>
      </c>
      <c r="C57" s="34" t="s">
        <v>68</v>
      </c>
      <c r="D57" s="34"/>
      <c r="E57" s="34"/>
      <c r="F57" s="34"/>
      <c r="G57" s="34"/>
      <c r="H57" s="5">
        <v>0.75</v>
      </c>
    </row>
    <row r="58" spans="2:8" x14ac:dyDescent="0.25">
      <c r="B58" s="20"/>
      <c r="C58" s="44" t="s">
        <v>70</v>
      </c>
      <c r="D58" s="44"/>
      <c r="E58" s="44"/>
      <c r="F58" s="44"/>
      <c r="G58" s="44"/>
      <c r="H58" s="17">
        <f>H68+H67+H66+H65+H64+H63+H62+H61+H60+H59</f>
        <v>10.75</v>
      </c>
    </row>
    <row r="59" spans="2:8" x14ac:dyDescent="0.25">
      <c r="B59" s="20"/>
      <c r="C59" s="34" t="s">
        <v>68</v>
      </c>
      <c r="D59" s="34"/>
      <c r="E59" s="34"/>
      <c r="F59" s="34"/>
      <c r="G59" s="34"/>
      <c r="H59" s="5">
        <v>1</v>
      </c>
    </row>
    <row r="60" spans="2:8" x14ac:dyDescent="0.25">
      <c r="B60" s="20"/>
      <c r="C60" s="34" t="s">
        <v>71</v>
      </c>
      <c r="D60" s="34"/>
      <c r="E60" s="34"/>
      <c r="F60" s="34"/>
      <c r="G60" s="34"/>
      <c r="H60" s="5">
        <v>0.25</v>
      </c>
    </row>
    <row r="61" spans="2:8" x14ac:dyDescent="0.25">
      <c r="B61" s="20"/>
      <c r="C61" s="34" t="s">
        <v>72</v>
      </c>
      <c r="D61" s="34"/>
      <c r="E61" s="34"/>
      <c r="F61" s="34"/>
      <c r="G61" s="34"/>
      <c r="H61" s="5">
        <v>2</v>
      </c>
    </row>
    <row r="62" spans="2:8" x14ac:dyDescent="0.25">
      <c r="B62" s="20"/>
      <c r="C62" s="34" t="s">
        <v>73</v>
      </c>
      <c r="D62" s="34"/>
      <c r="E62" s="34"/>
      <c r="F62" s="34"/>
      <c r="G62" s="34"/>
      <c r="H62" s="5">
        <v>1.25</v>
      </c>
    </row>
    <row r="63" spans="2:8" x14ac:dyDescent="0.25">
      <c r="B63" s="20"/>
      <c r="C63" s="34" t="s">
        <v>74</v>
      </c>
      <c r="D63" s="34"/>
      <c r="E63" s="34"/>
      <c r="F63" s="34"/>
      <c r="G63" s="34"/>
      <c r="H63" s="5">
        <v>0.5</v>
      </c>
    </row>
    <row r="64" spans="2:8" x14ac:dyDescent="0.25">
      <c r="B64" s="20"/>
      <c r="C64" s="34" t="s">
        <v>75</v>
      </c>
      <c r="D64" s="34"/>
      <c r="E64" s="34"/>
      <c r="F64" s="34"/>
      <c r="G64" s="34"/>
      <c r="H64" s="5">
        <v>1</v>
      </c>
    </row>
    <row r="65" spans="2:8" x14ac:dyDescent="0.25">
      <c r="B65" s="20"/>
      <c r="C65" s="34" t="s">
        <v>76</v>
      </c>
      <c r="D65" s="34"/>
      <c r="E65" s="34"/>
      <c r="F65" s="34"/>
      <c r="G65" s="34"/>
      <c r="H65" s="5">
        <v>0.5</v>
      </c>
    </row>
    <row r="66" spans="2:8" x14ac:dyDescent="0.25">
      <c r="B66" s="20"/>
      <c r="C66" s="34" t="s">
        <v>77</v>
      </c>
      <c r="D66" s="34"/>
      <c r="E66" s="34"/>
      <c r="F66" s="34"/>
      <c r="G66" s="34"/>
      <c r="H66" s="5">
        <v>0.25</v>
      </c>
    </row>
    <row r="67" spans="2:8" x14ac:dyDescent="0.25">
      <c r="B67" s="20"/>
      <c r="C67" s="34" t="s">
        <v>78</v>
      </c>
      <c r="D67" s="34"/>
      <c r="E67" s="34"/>
      <c r="F67" s="34"/>
      <c r="G67" s="34"/>
      <c r="H67" s="5">
        <v>2</v>
      </c>
    </row>
    <row r="68" spans="2:8" x14ac:dyDescent="0.25">
      <c r="B68" s="20"/>
      <c r="C68" s="34" t="s">
        <v>65</v>
      </c>
      <c r="D68" s="34"/>
      <c r="E68" s="34"/>
      <c r="F68" s="34"/>
      <c r="G68" s="34"/>
      <c r="H68" s="5">
        <v>2</v>
      </c>
    </row>
    <row r="69" spans="2:8" x14ac:dyDescent="0.25">
      <c r="B69" s="20"/>
      <c r="C69" s="44" t="s">
        <v>79</v>
      </c>
      <c r="D69" s="44"/>
      <c r="E69" s="44"/>
      <c r="F69" s="44"/>
      <c r="G69" s="44"/>
      <c r="H69" s="22">
        <f>H78+H77+H76+H75+H74+H73+H72+H71+H70</f>
        <v>12.4</v>
      </c>
    </row>
    <row r="70" spans="2:8" x14ac:dyDescent="0.25">
      <c r="B70" s="20"/>
      <c r="C70" s="34" t="s">
        <v>68</v>
      </c>
      <c r="D70" s="34"/>
      <c r="E70" s="34"/>
      <c r="F70" s="34"/>
      <c r="G70" s="34"/>
      <c r="H70" s="5">
        <v>1</v>
      </c>
    </row>
    <row r="71" spans="2:8" x14ac:dyDescent="0.25">
      <c r="B71" s="20"/>
      <c r="C71" s="34" t="s">
        <v>72</v>
      </c>
      <c r="D71" s="34"/>
      <c r="E71" s="34"/>
      <c r="F71" s="34"/>
      <c r="G71" s="34"/>
      <c r="H71" s="5">
        <v>3.1</v>
      </c>
    </row>
    <row r="72" spans="2:8" x14ac:dyDescent="0.25">
      <c r="B72" s="20"/>
      <c r="C72" s="34" t="s">
        <v>73</v>
      </c>
      <c r="D72" s="34"/>
      <c r="E72" s="34"/>
      <c r="F72" s="34"/>
      <c r="G72" s="34"/>
      <c r="H72" s="5">
        <v>2.2999999999999998</v>
      </c>
    </row>
    <row r="73" spans="2:8" x14ac:dyDescent="0.25">
      <c r="B73" s="20"/>
      <c r="C73" s="34" t="s">
        <v>74</v>
      </c>
      <c r="D73" s="34"/>
      <c r="E73" s="34"/>
      <c r="F73" s="34"/>
      <c r="G73" s="34"/>
      <c r="H73" s="5">
        <v>0.5</v>
      </c>
    </row>
    <row r="74" spans="2:8" x14ac:dyDescent="0.25">
      <c r="B74" s="20"/>
      <c r="C74" s="34" t="s">
        <v>75</v>
      </c>
      <c r="D74" s="34"/>
      <c r="E74" s="34"/>
      <c r="F74" s="34"/>
      <c r="G74" s="34"/>
      <c r="H74" s="5">
        <v>1.5</v>
      </c>
    </row>
    <row r="75" spans="2:8" x14ac:dyDescent="0.25">
      <c r="B75" s="20"/>
      <c r="C75" s="34" t="s">
        <v>76</v>
      </c>
      <c r="D75" s="34"/>
      <c r="E75" s="34"/>
      <c r="F75" s="34"/>
      <c r="G75" s="34"/>
      <c r="H75" s="5">
        <v>0.5</v>
      </c>
    </row>
    <row r="76" spans="2:8" x14ac:dyDescent="0.25">
      <c r="B76" s="20"/>
      <c r="C76" s="34" t="s">
        <v>77</v>
      </c>
      <c r="D76" s="34"/>
      <c r="E76" s="34"/>
      <c r="F76" s="34"/>
      <c r="G76" s="34"/>
      <c r="H76" s="5">
        <v>0.5</v>
      </c>
    </row>
    <row r="77" spans="2:8" x14ac:dyDescent="0.25">
      <c r="B77" s="20"/>
      <c r="C77" s="34" t="s">
        <v>78</v>
      </c>
      <c r="D77" s="34"/>
      <c r="E77" s="34"/>
      <c r="F77" s="34"/>
      <c r="G77" s="34"/>
      <c r="H77" s="20">
        <v>2</v>
      </c>
    </row>
    <row r="78" spans="2:8" x14ac:dyDescent="0.25">
      <c r="B78" s="20"/>
      <c r="C78" s="34" t="s">
        <v>65</v>
      </c>
      <c r="D78" s="34"/>
      <c r="E78" s="34"/>
      <c r="F78" s="34"/>
      <c r="G78" s="34"/>
      <c r="H78" s="20">
        <v>1</v>
      </c>
    </row>
    <row r="79" spans="2:8" x14ac:dyDescent="0.25">
      <c r="B79" s="27"/>
      <c r="C79" s="36" t="s">
        <v>54</v>
      </c>
      <c r="D79" s="37"/>
      <c r="E79" s="37"/>
      <c r="F79" s="37"/>
      <c r="G79" s="38"/>
      <c r="H79" s="21">
        <v>1</v>
      </c>
    </row>
    <row r="80" spans="2:8" x14ac:dyDescent="0.25">
      <c r="B80" s="3"/>
      <c r="C80" s="39" t="s">
        <v>53</v>
      </c>
      <c r="D80" s="39"/>
      <c r="E80" s="39"/>
      <c r="F80" s="39"/>
      <c r="G80" s="39"/>
      <c r="H80" s="5">
        <v>1</v>
      </c>
    </row>
    <row r="81" spans="2:8" x14ac:dyDescent="0.25">
      <c r="B81" s="3"/>
      <c r="C81" s="36" t="s">
        <v>55</v>
      </c>
      <c r="D81" s="37"/>
      <c r="E81" s="37"/>
      <c r="F81" s="37"/>
      <c r="G81" s="38"/>
      <c r="H81" s="17">
        <v>1</v>
      </c>
    </row>
    <row r="82" spans="2:8" x14ac:dyDescent="0.25">
      <c r="B82" s="20"/>
      <c r="C82" s="40" t="s">
        <v>57</v>
      </c>
      <c r="D82" s="40"/>
      <c r="E82" s="40"/>
      <c r="F82" s="40"/>
      <c r="G82" s="40"/>
      <c r="H82" s="8">
        <v>1</v>
      </c>
    </row>
    <row r="83" spans="2:8" x14ac:dyDescent="0.25">
      <c r="B83" s="20"/>
      <c r="C83" s="41" t="s">
        <v>56</v>
      </c>
      <c r="D83" s="42"/>
      <c r="E83" s="42"/>
      <c r="F83" s="42"/>
      <c r="G83" s="43"/>
      <c r="H83" s="22">
        <v>0.75</v>
      </c>
    </row>
    <row r="84" spans="2:8" x14ac:dyDescent="0.25">
      <c r="B84" s="20"/>
      <c r="C84" s="40" t="s">
        <v>58</v>
      </c>
      <c r="D84" s="40"/>
      <c r="E84" s="40"/>
      <c r="F84" s="40"/>
      <c r="G84" s="40"/>
      <c r="H84" s="5">
        <v>0.75</v>
      </c>
    </row>
    <row r="85" spans="2:8" x14ac:dyDescent="0.25">
      <c r="B85" s="20"/>
      <c r="C85" s="41" t="s">
        <v>59</v>
      </c>
      <c r="D85" s="42"/>
      <c r="E85" s="42"/>
      <c r="F85" s="42"/>
      <c r="G85" s="43"/>
      <c r="H85" s="17">
        <v>0.5</v>
      </c>
    </row>
    <row r="86" spans="2:8" x14ac:dyDescent="0.25">
      <c r="B86" s="20"/>
      <c r="C86" s="40" t="s">
        <v>52</v>
      </c>
      <c r="D86" s="40"/>
      <c r="E86" s="40"/>
      <c r="F86" s="40"/>
      <c r="G86" s="40"/>
      <c r="H86" s="5">
        <v>0.5</v>
      </c>
    </row>
    <row r="87" spans="2:8" ht="18.75" x14ac:dyDescent="0.25">
      <c r="B87" s="9" t="s">
        <v>36</v>
      </c>
      <c r="C87" s="35" t="s">
        <v>37</v>
      </c>
      <c r="D87" s="35"/>
      <c r="E87" s="35"/>
      <c r="F87" s="35"/>
      <c r="G87" s="35"/>
      <c r="H87" s="10">
        <f>H85+H83+H81+H79+H69+H58+H56+H53+H49+H46+H43+H38</f>
        <v>37.15</v>
      </c>
    </row>
    <row r="88" spans="2:8" ht="18.75" x14ac:dyDescent="0.25">
      <c r="B88" s="9" t="s">
        <v>38</v>
      </c>
      <c r="C88" s="67" t="s">
        <v>39</v>
      </c>
      <c r="D88" s="67"/>
      <c r="E88" s="67"/>
      <c r="F88" s="67"/>
      <c r="G88" s="67"/>
      <c r="H88" s="11">
        <f>H87+H36</f>
        <v>68.650000000000006</v>
      </c>
    </row>
    <row r="89" spans="2:8" x14ac:dyDescent="0.25">
      <c r="B89" s="12"/>
      <c r="H89" s="12"/>
    </row>
  </sheetData>
  <mergeCells count="82">
    <mergeCell ref="C12:G12"/>
    <mergeCell ref="A6:H6"/>
    <mergeCell ref="A7:H7"/>
    <mergeCell ref="A8:H8"/>
    <mergeCell ref="C10:G10"/>
    <mergeCell ref="B11:H11"/>
    <mergeCell ref="C24:G24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36:G36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48:G48"/>
    <mergeCell ref="B37:H37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60:G60"/>
    <mergeCell ref="C49:G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83:G83"/>
    <mergeCell ref="C72:G72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8:G78"/>
    <mergeCell ref="C79:G79"/>
    <mergeCell ref="C80:G80"/>
    <mergeCell ref="C81:G81"/>
    <mergeCell ref="C82:G82"/>
    <mergeCell ref="C73:G73"/>
    <mergeCell ref="C74:G74"/>
    <mergeCell ref="C75:G75"/>
    <mergeCell ref="C76:G76"/>
    <mergeCell ref="C77:G77"/>
    <mergeCell ref="C85:G85"/>
    <mergeCell ref="C86:G86"/>
    <mergeCell ref="C87:G87"/>
    <mergeCell ref="C88:G88"/>
    <mergeCell ref="C84:G8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C15" sqref="C15:G15"/>
    </sheetView>
  </sheetViews>
  <sheetFormatPr defaultRowHeight="15" x14ac:dyDescent="0.25"/>
  <cols>
    <col min="2" max="2" width="7.85546875" customWidth="1"/>
    <col min="7" max="7" width="21.5703125" customWidth="1"/>
  </cols>
  <sheetData>
    <row r="1" spans="1:9" x14ac:dyDescent="0.25">
      <c r="F1" t="s">
        <v>0</v>
      </c>
    </row>
    <row r="2" spans="1:9" x14ac:dyDescent="0.25">
      <c r="F2" t="s">
        <v>1</v>
      </c>
    </row>
    <row r="3" spans="1:9" x14ac:dyDescent="0.25">
      <c r="F3" t="s">
        <v>2</v>
      </c>
    </row>
    <row r="6" spans="1:9" x14ac:dyDescent="0.25">
      <c r="B6" s="48" t="s">
        <v>3</v>
      </c>
      <c r="C6" s="48"/>
      <c r="D6" s="48"/>
      <c r="E6" s="48"/>
      <c r="F6" s="48"/>
      <c r="G6" s="48"/>
      <c r="H6" s="48"/>
      <c r="I6" s="48"/>
    </row>
    <row r="7" spans="1:9" x14ac:dyDescent="0.25">
      <c r="A7" s="29"/>
      <c r="B7" s="69" t="s">
        <v>83</v>
      </c>
      <c r="C7" s="69"/>
      <c r="D7" s="69"/>
      <c r="E7" s="69"/>
      <c r="F7" s="69"/>
      <c r="G7" s="69"/>
      <c r="H7" s="69"/>
      <c r="I7" s="69"/>
    </row>
    <row r="8" spans="1:9" x14ac:dyDescent="0.25">
      <c r="A8" s="29"/>
      <c r="B8" s="48" t="s">
        <v>5</v>
      </c>
      <c r="C8" s="48"/>
      <c r="D8" s="48"/>
      <c r="E8" s="48"/>
      <c r="F8" s="48"/>
      <c r="G8" s="48"/>
      <c r="H8" s="48"/>
      <c r="I8" s="48"/>
    </row>
    <row r="9" spans="1:9" x14ac:dyDescent="0.25">
      <c r="H9" s="13"/>
    </row>
    <row r="10" spans="1:9" ht="45" x14ac:dyDescent="0.25">
      <c r="B10" s="28" t="s">
        <v>6</v>
      </c>
      <c r="C10" s="49" t="s">
        <v>7</v>
      </c>
      <c r="D10" s="49"/>
      <c r="E10" s="49"/>
      <c r="F10" s="49"/>
      <c r="G10" s="49"/>
      <c r="H10" s="14" t="s">
        <v>8</v>
      </c>
    </row>
    <row r="11" spans="1:9" x14ac:dyDescent="0.25">
      <c r="B11" s="59" t="s">
        <v>9</v>
      </c>
      <c r="C11" s="60"/>
      <c r="D11" s="60"/>
      <c r="E11" s="60"/>
      <c r="F11" s="60"/>
      <c r="G11" s="60"/>
      <c r="H11" s="61"/>
    </row>
    <row r="12" spans="1:9" x14ac:dyDescent="0.25">
      <c r="B12" s="3">
        <v>1</v>
      </c>
      <c r="C12" s="51" t="s">
        <v>10</v>
      </c>
      <c r="D12" s="51"/>
      <c r="E12" s="51"/>
      <c r="F12" s="51"/>
      <c r="G12" s="51"/>
      <c r="H12" s="15">
        <v>1</v>
      </c>
    </row>
    <row r="13" spans="1:9" x14ac:dyDescent="0.25">
      <c r="B13" s="3">
        <v>2</v>
      </c>
      <c r="C13" s="51" t="s">
        <v>11</v>
      </c>
      <c r="D13" s="51"/>
      <c r="E13" s="51"/>
      <c r="F13" s="51"/>
      <c r="G13" s="51"/>
      <c r="H13" s="15">
        <v>1</v>
      </c>
    </row>
    <row r="14" spans="1:9" ht="15" customHeight="1" x14ac:dyDescent="0.25">
      <c r="B14" s="3">
        <v>3</v>
      </c>
      <c r="C14" s="65" t="s">
        <v>12</v>
      </c>
      <c r="D14" s="65"/>
      <c r="E14" s="65"/>
      <c r="F14" s="65"/>
      <c r="G14" s="65"/>
      <c r="H14" s="15">
        <v>1</v>
      </c>
    </row>
    <row r="15" spans="1:9" x14ac:dyDescent="0.25">
      <c r="B15" s="3">
        <v>4</v>
      </c>
      <c r="C15" s="65" t="s">
        <v>13</v>
      </c>
      <c r="D15" s="65"/>
      <c r="E15" s="65"/>
      <c r="F15" s="65"/>
      <c r="G15" s="65"/>
      <c r="H15" s="15">
        <v>1</v>
      </c>
    </row>
    <row r="16" spans="1:9" x14ac:dyDescent="0.25">
      <c r="B16" s="3">
        <v>5</v>
      </c>
      <c r="C16" s="65" t="s">
        <v>14</v>
      </c>
      <c r="D16" s="65"/>
      <c r="E16" s="65"/>
      <c r="F16" s="65"/>
      <c r="G16" s="65"/>
      <c r="H16" s="15">
        <v>3</v>
      </c>
    </row>
    <row r="17" spans="2:8" x14ac:dyDescent="0.25">
      <c r="B17" s="3">
        <v>6</v>
      </c>
      <c r="C17" s="51" t="s">
        <v>15</v>
      </c>
      <c r="D17" s="51"/>
      <c r="E17" s="51"/>
      <c r="F17" s="51"/>
      <c r="G17" s="51"/>
      <c r="H17" s="15">
        <v>1</v>
      </c>
    </row>
    <row r="18" spans="2:8" x14ac:dyDescent="0.25">
      <c r="B18" s="3">
        <v>7</v>
      </c>
      <c r="C18" s="51" t="s">
        <v>41</v>
      </c>
      <c r="D18" s="51"/>
      <c r="E18" s="51"/>
      <c r="F18" s="51"/>
      <c r="G18" s="51"/>
      <c r="H18" s="15">
        <v>1</v>
      </c>
    </row>
    <row r="19" spans="2:8" ht="15.75" customHeight="1" x14ac:dyDescent="0.25">
      <c r="B19" s="3">
        <v>8</v>
      </c>
      <c r="C19" s="70" t="s">
        <v>44</v>
      </c>
      <c r="D19" s="71"/>
      <c r="E19" s="71"/>
      <c r="F19" s="71"/>
      <c r="G19" s="72"/>
      <c r="H19" s="15">
        <v>2</v>
      </c>
    </row>
    <row r="20" spans="2:8" x14ac:dyDescent="0.25">
      <c r="B20" s="3">
        <v>9</v>
      </c>
      <c r="C20" s="51" t="s">
        <v>45</v>
      </c>
      <c r="D20" s="51"/>
      <c r="E20" s="51"/>
      <c r="F20" s="51"/>
      <c r="G20" s="51"/>
      <c r="H20" s="17">
        <v>1</v>
      </c>
    </row>
    <row r="21" spans="2:8" x14ac:dyDescent="0.25">
      <c r="B21" s="3">
        <v>10</v>
      </c>
      <c r="C21" s="51" t="s">
        <v>46</v>
      </c>
      <c r="D21" s="51"/>
      <c r="E21" s="51"/>
      <c r="F21" s="51"/>
      <c r="G21" s="51"/>
      <c r="H21" s="17">
        <v>1</v>
      </c>
    </row>
    <row r="22" spans="2:8" x14ac:dyDescent="0.25">
      <c r="B22" s="3">
        <v>11</v>
      </c>
      <c r="C22" s="66" t="s">
        <v>47</v>
      </c>
      <c r="D22" s="66"/>
      <c r="E22" s="66"/>
      <c r="F22" s="66"/>
      <c r="G22" s="66"/>
      <c r="H22" s="17">
        <v>1</v>
      </c>
    </row>
    <row r="23" spans="2:8" x14ac:dyDescent="0.25">
      <c r="B23" s="3">
        <v>12</v>
      </c>
      <c r="C23" s="51" t="s">
        <v>29</v>
      </c>
      <c r="D23" s="51"/>
      <c r="E23" s="51"/>
      <c r="F23" s="51"/>
      <c r="G23" s="51"/>
      <c r="H23" s="15">
        <v>1</v>
      </c>
    </row>
    <row r="24" spans="2:8" x14ac:dyDescent="0.25">
      <c r="B24" s="3">
        <v>13</v>
      </c>
      <c r="C24" s="51" t="s">
        <v>30</v>
      </c>
      <c r="D24" s="51"/>
      <c r="E24" s="51"/>
      <c r="F24" s="51"/>
      <c r="G24" s="51"/>
      <c r="H24" s="15">
        <v>1</v>
      </c>
    </row>
    <row r="25" spans="2:8" x14ac:dyDescent="0.25">
      <c r="B25" s="3">
        <v>14</v>
      </c>
      <c r="C25" s="51" t="s">
        <v>31</v>
      </c>
      <c r="D25" s="51"/>
      <c r="E25" s="51"/>
      <c r="F25" s="51"/>
      <c r="G25" s="51"/>
      <c r="H25" s="15">
        <v>3</v>
      </c>
    </row>
    <row r="26" spans="2:8" x14ac:dyDescent="0.25">
      <c r="B26" s="3">
        <v>15</v>
      </c>
      <c r="C26" s="51" t="s">
        <v>32</v>
      </c>
      <c r="D26" s="51"/>
      <c r="E26" s="51"/>
      <c r="F26" s="51"/>
      <c r="G26" s="51"/>
      <c r="H26" s="15">
        <v>2.5</v>
      </c>
    </row>
    <row r="27" spans="2:8" x14ac:dyDescent="0.25">
      <c r="B27" s="3"/>
      <c r="C27" s="57" t="s">
        <v>48</v>
      </c>
      <c r="D27" s="57"/>
      <c r="E27" s="57"/>
      <c r="F27" s="57"/>
      <c r="G27" s="57"/>
      <c r="H27" s="17">
        <v>4</v>
      </c>
    </row>
    <row r="28" spans="2:8" x14ac:dyDescent="0.25">
      <c r="B28" s="3">
        <v>1</v>
      </c>
      <c r="C28" s="53" t="s">
        <v>49</v>
      </c>
      <c r="D28" s="54"/>
      <c r="E28" s="54"/>
      <c r="F28" s="54"/>
      <c r="G28" s="55"/>
      <c r="H28" s="18">
        <v>1</v>
      </c>
    </row>
    <row r="29" spans="2:8" x14ac:dyDescent="0.25">
      <c r="B29" s="3">
        <v>2</v>
      </c>
      <c r="C29" s="56" t="s">
        <v>51</v>
      </c>
      <c r="D29" s="56"/>
      <c r="E29" s="56"/>
      <c r="F29" s="56"/>
      <c r="G29" s="56"/>
      <c r="H29" s="18">
        <v>1</v>
      </c>
    </row>
    <row r="30" spans="2:8" x14ac:dyDescent="0.25">
      <c r="B30" s="3">
        <v>3</v>
      </c>
      <c r="C30" s="58" t="s">
        <v>82</v>
      </c>
      <c r="D30" s="58"/>
      <c r="E30" s="58"/>
      <c r="F30" s="58"/>
      <c r="G30" s="58"/>
      <c r="H30" s="18">
        <v>1</v>
      </c>
    </row>
    <row r="31" spans="2:8" x14ac:dyDescent="0.25">
      <c r="B31" s="3">
        <v>4</v>
      </c>
      <c r="C31" s="56" t="s">
        <v>50</v>
      </c>
      <c r="D31" s="56"/>
      <c r="E31" s="56"/>
      <c r="F31" s="56"/>
      <c r="G31" s="56"/>
      <c r="H31" s="18">
        <v>1</v>
      </c>
    </row>
    <row r="32" spans="2:8" ht="44.25" customHeight="1" x14ac:dyDescent="0.25">
      <c r="B32" s="3"/>
      <c r="C32" s="62" t="s">
        <v>40</v>
      </c>
      <c r="D32" s="63"/>
      <c r="E32" s="63"/>
      <c r="F32" s="63"/>
      <c r="G32" s="64"/>
      <c r="H32" s="17">
        <v>5</v>
      </c>
    </row>
    <row r="33" spans="2:8" x14ac:dyDescent="0.25">
      <c r="B33" s="3">
        <v>1</v>
      </c>
      <c r="C33" s="53" t="s">
        <v>49</v>
      </c>
      <c r="D33" s="54"/>
      <c r="E33" s="54"/>
      <c r="F33" s="54"/>
      <c r="G33" s="55"/>
      <c r="H33" s="5">
        <v>1</v>
      </c>
    </row>
    <row r="34" spans="2:8" x14ac:dyDescent="0.25">
      <c r="B34" s="3">
        <v>2</v>
      </c>
      <c r="C34" s="53" t="s">
        <v>42</v>
      </c>
      <c r="D34" s="54"/>
      <c r="E34" s="54"/>
      <c r="F34" s="54"/>
      <c r="G34" s="55"/>
      <c r="H34" s="5">
        <v>2</v>
      </c>
    </row>
    <row r="35" spans="2:8" x14ac:dyDescent="0.25">
      <c r="B35" s="3">
        <v>3</v>
      </c>
      <c r="C35" s="53" t="s">
        <v>43</v>
      </c>
      <c r="D35" s="54"/>
      <c r="E35" s="54"/>
      <c r="F35" s="54"/>
      <c r="G35" s="55"/>
      <c r="H35" s="5">
        <v>2</v>
      </c>
    </row>
    <row r="36" spans="2:8" ht="18.75" x14ac:dyDescent="0.25">
      <c r="B36" s="6" t="s">
        <v>33</v>
      </c>
      <c r="C36" s="52" t="s">
        <v>34</v>
      </c>
      <c r="D36" s="52"/>
      <c r="E36" s="52"/>
      <c r="F36" s="52"/>
      <c r="G36" s="52"/>
      <c r="H36" s="16">
        <f>H32+H27+H26+H25+H24+H23+H22+H21+H20+H19+H18+H17+H16+H15+H14+H13+H12</f>
        <v>30.5</v>
      </c>
    </row>
  </sheetData>
  <mergeCells count="30">
    <mergeCell ref="C32:G32"/>
    <mergeCell ref="C33:G33"/>
    <mergeCell ref="C34:G34"/>
    <mergeCell ref="C35:G35"/>
    <mergeCell ref="C36:G36"/>
    <mergeCell ref="C31:G31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B6:I6"/>
    <mergeCell ref="B7:I7"/>
    <mergeCell ref="B8:I8"/>
    <mergeCell ref="C19:G19"/>
    <mergeCell ref="C10:G10"/>
    <mergeCell ref="B11:H11"/>
    <mergeCell ref="C12:G12"/>
    <mergeCell ref="C13:G13"/>
    <mergeCell ref="C14:G14"/>
    <mergeCell ref="C15:G15"/>
    <mergeCell ref="C16:G16"/>
    <mergeCell ref="C17:G17"/>
    <mergeCell ref="C18:G1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sqref="A1:H36"/>
    </sheetView>
  </sheetViews>
  <sheetFormatPr defaultRowHeight="15" x14ac:dyDescent="0.25"/>
  <cols>
    <col min="6" max="6" width="10.5703125" customWidth="1"/>
  </cols>
  <sheetData>
    <row r="1" spans="1:8" x14ac:dyDescent="0.25">
      <c r="E1" t="s">
        <v>0</v>
      </c>
      <c r="F1" s="31" t="s">
        <v>84</v>
      </c>
    </row>
    <row r="2" spans="1:8" x14ac:dyDescent="0.25">
      <c r="E2" t="s">
        <v>1</v>
      </c>
    </row>
    <row r="3" spans="1:8" x14ac:dyDescent="0.25">
      <c r="E3" t="s">
        <v>2</v>
      </c>
    </row>
    <row r="6" spans="1:8" x14ac:dyDescent="0.25">
      <c r="A6" s="48" t="s">
        <v>3</v>
      </c>
      <c r="B6" s="48"/>
      <c r="C6" s="48"/>
      <c r="D6" s="48"/>
      <c r="E6" s="48"/>
      <c r="F6" s="48"/>
      <c r="G6" s="48"/>
      <c r="H6" s="48"/>
    </row>
    <row r="7" spans="1:8" x14ac:dyDescent="0.25">
      <c r="A7" s="69" t="s">
        <v>83</v>
      </c>
      <c r="B7" s="69"/>
      <c r="C7" s="69"/>
      <c r="D7" s="69"/>
      <c r="E7" s="69"/>
      <c r="F7" s="69"/>
      <c r="G7" s="69"/>
      <c r="H7" s="69"/>
    </row>
    <row r="8" spans="1:8" x14ac:dyDescent="0.25">
      <c r="A8" s="48" t="s">
        <v>5</v>
      </c>
      <c r="B8" s="48"/>
      <c r="C8" s="48"/>
      <c r="D8" s="48"/>
      <c r="E8" s="48"/>
      <c r="F8" s="48"/>
      <c r="G8" s="48"/>
      <c r="H8" s="48"/>
    </row>
    <row r="9" spans="1:8" x14ac:dyDescent="0.25">
      <c r="G9" s="13"/>
    </row>
    <row r="10" spans="1:8" ht="45" x14ac:dyDescent="0.25">
      <c r="A10" s="30" t="s">
        <v>6</v>
      </c>
      <c r="B10" s="49" t="s">
        <v>7</v>
      </c>
      <c r="C10" s="49"/>
      <c r="D10" s="49"/>
      <c r="E10" s="49"/>
      <c r="F10" s="49"/>
      <c r="G10" s="14" t="s">
        <v>8</v>
      </c>
    </row>
    <row r="11" spans="1:8" x14ac:dyDescent="0.25">
      <c r="A11" s="59" t="s">
        <v>9</v>
      </c>
      <c r="B11" s="60"/>
      <c r="C11" s="60"/>
      <c r="D11" s="60"/>
      <c r="E11" s="60"/>
      <c r="F11" s="60"/>
      <c r="G11" s="61"/>
    </row>
    <row r="12" spans="1:8" x14ac:dyDescent="0.25">
      <c r="A12" s="3">
        <v>1</v>
      </c>
      <c r="B12" s="51" t="s">
        <v>10</v>
      </c>
      <c r="C12" s="51"/>
      <c r="D12" s="51"/>
      <c r="E12" s="51"/>
      <c r="F12" s="51"/>
      <c r="G12" s="15">
        <v>1</v>
      </c>
    </row>
    <row r="13" spans="1:8" x14ac:dyDescent="0.25">
      <c r="A13" s="3">
        <v>2</v>
      </c>
      <c r="B13" s="51" t="s">
        <v>11</v>
      </c>
      <c r="C13" s="51"/>
      <c r="D13" s="51"/>
      <c r="E13" s="51"/>
      <c r="F13" s="51"/>
      <c r="G13" s="15">
        <v>1</v>
      </c>
    </row>
    <row r="14" spans="1:8" x14ac:dyDescent="0.25">
      <c r="A14" s="3">
        <v>3</v>
      </c>
      <c r="B14" s="65" t="s">
        <v>12</v>
      </c>
      <c r="C14" s="65"/>
      <c r="D14" s="65"/>
      <c r="E14" s="65"/>
      <c r="F14" s="65"/>
      <c r="G14" s="15">
        <v>1</v>
      </c>
    </row>
    <row r="15" spans="1:8" x14ac:dyDescent="0.25">
      <c r="A15" s="3">
        <v>4</v>
      </c>
      <c r="B15" s="65" t="s">
        <v>13</v>
      </c>
      <c r="C15" s="65"/>
      <c r="D15" s="65"/>
      <c r="E15" s="65"/>
      <c r="F15" s="65"/>
      <c r="G15" s="15">
        <v>1</v>
      </c>
    </row>
    <row r="16" spans="1:8" x14ac:dyDescent="0.25">
      <c r="A16" s="3">
        <v>5</v>
      </c>
      <c r="B16" s="65" t="s">
        <v>14</v>
      </c>
      <c r="C16" s="65"/>
      <c r="D16" s="65"/>
      <c r="E16" s="65"/>
      <c r="F16" s="65"/>
      <c r="G16" s="15">
        <v>3</v>
      </c>
    </row>
    <row r="17" spans="1:7" x14ac:dyDescent="0.25">
      <c r="A17" s="3">
        <v>6</v>
      </c>
      <c r="B17" s="51" t="s">
        <v>15</v>
      </c>
      <c r="C17" s="51"/>
      <c r="D17" s="51"/>
      <c r="E17" s="51"/>
      <c r="F17" s="51"/>
      <c r="G17" s="15">
        <v>1</v>
      </c>
    </row>
    <row r="18" spans="1:7" x14ac:dyDescent="0.25">
      <c r="A18" s="3">
        <v>7</v>
      </c>
      <c r="B18" s="51" t="s">
        <v>41</v>
      </c>
      <c r="C18" s="51"/>
      <c r="D18" s="51"/>
      <c r="E18" s="51"/>
      <c r="F18" s="51"/>
      <c r="G18" s="15">
        <v>1</v>
      </c>
    </row>
    <row r="19" spans="1:7" x14ac:dyDescent="0.25">
      <c r="A19" s="3">
        <v>8</v>
      </c>
      <c r="B19" s="70" t="s">
        <v>44</v>
      </c>
      <c r="C19" s="71"/>
      <c r="D19" s="71"/>
      <c r="E19" s="71"/>
      <c r="F19" s="72"/>
      <c r="G19" s="15">
        <v>1</v>
      </c>
    </row>
    <row r="20" spans="1:7" x14ac:dyDescent="0.25">
      <c r="A20" s="3">
        <v>9</v>
      </c>
      <c r="B20" s="51" t="s">
        <v>45</v>
      </c>
      <c r="C20" s="51"/>
      <c r="D20" s="51"/>
      <c r="E20" s="51"/>
      <c r="F20" s="51"/>
      <c r="G20" s="17">
        <v>1</v>
      </c>
    </row>
    <row r="21" spans="1:7" x14ac:dyDescent="0.25">
      <c r="A21" s="3">
        <v>10</v>
      </c>
      <c r="B21" s="51" t="s">
        <v>46</v>
      </c>
      <c r="C21" s="51"/>
      <c r="D21" s="51"/>
      <c r="E21" s="51"/>
      <c r="F21" s="51"/>
      <c r="G21" s="17">
        <v>1</v>
      </c>
    </row>
    <row r="22" spans="1:7" x14ac:dyDescent="0.25">
      <c r="A22" s="3">
        <v>11</v>
      </c>
      <c r="B22" s="66" t="s">
        <v>47</v>
      </c>
      <c r="C22" s="66"/>
      <c r="D22" s="66"/>
      <c r="E22" s="66"/>
      <c r="F22" s="66"/>
      <c r="G22" s="17">
        <v>1</v>
      </c>
    </row>
    <row r="23" spans="1:7" x14ac:dyDescent="0.25">
      <c r="A23" s="3">
        <v>12</v>
      </c>
      <c r="B23" s="51" t="s">
        <v>29</v>
      </c>
      <c r="C23" s="51"/>
      <c r="D23" s="51"/>
      <c r="E23" s="51"/>
      <c r="F23" s="51"/>
      <c r="G23" s="15">
        <v>1</v>
      </c>
    </row>
    <row r="24" spans="1:7" x14ac:dyDescent="0.25">
      <c r="A24" s="3">
        <v>13</v>
      </c>
      <c r="B24" s="51" t="s">
        <v>30</v>
      </c>
      <c r="C24" s="51"/>
      <c r="D24" s="51"/>
      <c r="E24" s="51"/>
      <c r="F24" s="51"/>
      <c r="G24" s="15">
        <v>1</v>
      </c>
    </row>
    <row r="25" spans="1:7" x14ac:dyDescent="0.25">
      <c r="A25" s="3">
        <v>14</v>
      </c>
      <c r="B25" s="51" t="s">
        <v>31</v>
      </c>
      <c r="C25" s="51"/>
      <c r="D25" s="51"/>
      <c r="E25" s="51"/>
      <c r="F25" s="51"/>
      <c r="G25" s="15">
        <v>3</v>
      </c>
    </row>
    <row r="26" spans="1:7" x14ac:dyDescent="0.25">
      <c r="A26" s="3">
        <v>15</v>
      </c>
      <c r="B26" s="51" t="s">
        <v>32</v>
      </c>
      <c r="C26" s="51"/>
      <c r="D26" s="51"/>
      <c r="E26" s="51"/>
      <c r="F26" s="51"/>
      <c r="G26" s="15">
        <v>2.5</v>
      </c>
    </row>
    <row r="27" spans="1:7" x14ac:dyDescent="0.25">
      <c r="A27" s="3"/>
      <c r="B27" s="57" t="s">
        <v>48</v>
      </c>
      <c r="C27" s="57"/>
      <c r="D27" s="57"/>
      <c r="E27" s="57"/>
      <c r="F27" s="57"/>
      <c r="G27" s="17">
        <v>4</v>
      </c>
    </row>
    <row r="28" spans="1:7" x14ac:dyDescent="0.25">
      <c r="A28" s="3">
        <v>1</v>
      </c>
      <c r="B28" s="53" t="s">
        <v>49</v>
      </c>
      <c r="C28" s="54"/>
      <c r="D28" s="54"/>
      <c r="E28" s="54"/>
      <c r="F28" s="55"/>
      <c r="G28" s="18">
        <v>1</v>
      </c>
    </row>
    <row r="29" spans="1:7" ht="30.75" customHeight="1" x14ac:dyDescent="0.25">
      <c r="A29" s="3">
        <v>2</v>
      </c>
      <c r="B29" s="73" t="s">
        <v>51</v>
      </c>
      <c r="C29" s="74"/>
      <c r="D29" s="74"/>
      <c r="E29" s="74"/>
      <c r="F29" s="75"/>
      <c r="G29" s="18">
        <v>1</v>
      </c>
    </row>
    <row r="30" spans="1:7" x14ac:dyDescent="0.25">
      <c r="A30" s="3">
        <v>3</v>
      </c>
      <c r="B30" s="58" t="s">
        <v>87</v>
      </c>
      <c r="C30" s="58"/>
      <c r="D30" s="58"/>
      <c r="E30" s="58"/>
      <c r="F30" s="58"/>
      <c r="G30" s="18">
        <v>1</v>
      </c>
    </row>
    <row r="31" spans="1:7" x14ac:dyDescent="0.25">
      <c r="A31" s="3">
        <v>4</v>
      </c>
      <c r="B31" s="56" t="s">
        <v>50</v>
      </c>
      <c r="C31" s="56"/>
      <c r="D31" s="56"/>
      <c r="E31" s="56"/>
      <c r="F31" s="56"/>
      <c r="G31" s="18">
        <v>1</v>
      </c>
    </row>
    <row r="32" spans="1:7" ht="60.75" customHeight="1" x14ac:dyDescent="0.25">
      <c r="A32" s="3"/>
      <c r="B32" s="62" t="s">
        <v>40</v>
      </c>
      <c r="C32" s="63"/>
      <c r="D32" s="63"/>
      <c r="E32" s="63"/>
      <c r="F32" s="64"/>
      <c r="G32" s="17">
        <v>5</v>
      </c>
    </row>
    <row r="33" spans="1:7" x14ac:dyDescent="0.25">
      <c r="A33" s="3">
        <v>1</v>
      </c>
      <c r="B33" s="53" t="s">
        <v>49</v>
      </c>
      <c r="C33" s="54"/>
      <c r="D33" s="54"/>
      <c r="E33" s="54"/>
      <c r="F33" s="55"/>
      <c r="G33" s="5">
        <v>1</v>
      </c>
    </row>
    <row r="34" spans="1:7" x14ac:dyDescent="0.25">
      <c r="A34" s="3">
        <v>2</v>
      </c>
      <c r="B34" s="53" t="s">
        <v>42</v>
      </c>
      <c r="C34" s="54"/>
      <c r="D34" s="54"/>
      <c r="E34" s="54"/>
      <c r="F34" s="55"/>
      <c r="G34" s="5">
        <v>2</v>
      </c>
    </row>
    <row r="35" spans="1:7" x14ac:dyDescent="0.25">
      <c r="A35" s="3">
        <v>3</v>
      </c>
      <c r="B35" s="53" t="s">
        <v>43</v>
      </c>
      <c r="C35" s="54"/>
      <c r="D35" s="54"/>
      <c r="E35" s="54"/>
      <c r="F35" s="55"/>
      <c r="G35" s="5">
        <v>2</v>
      </c>
    </row>
    <row r="36" spans="1:7" ht="18.75" x14ac:dyDescent="0.25">
      <c r="A36" s="6" t="s">
        <v>33</v>
      </c>
      <c r="B36" s="52" t="s">
        <v>34</v>
      </c>
      <c r="C36" s="52"/>
      <c r="D36" s="52"/>
      <c r="E36" s="52"/>
      <c r="F36" s="52"/>
      <c r="G36" s="16">
        <f>G32+G27+G26+G25+G24+G23+G22+G21+G20+G19+G18+G17+G16+G15+G14+G13+G12</f>
        <v>29.5</v>
      </c>
    </row>
  </sheetData>
  <mergeCells count="30">
    <mergeCell ref="B12:F12"/>
    <mergeCell ref="A6:H6"/>
    <mergeCell ref="A7:H7"/>
    <mergeCell ref="A8:H8"/>
    <mergeCell ref="B10:F10"/>
    <mergeCell ref="A11:G11"/>
    <mergeCell ref="B24:F24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7" workbookViewId="0">
      <selection sqref="A1:H37"/>
    </sheetView>
  </sheetViews>
  <sheetFormatPr defaultRowHeight="15" x14ac:dyDescent="0.25"/>
  <sheetData>
    <row r="1" spans="1:8" x14ac:dyDescent="0.25">
      <c r="E1" t="s">
        <v>0</v>
      </c>
      <c r="F1" s="31" t="s">
        <v>85</v>
      </c>
    </row>
    <row r="2" spans="1:8" x14ac:dyDescent="0.25">
      <c r="E2" t="s">
        <v>1</v>
      </c>
    </row>
    <row r="3" spans="1:8" x14ac:dyDescent="0.25">
      <c r="E3" t="s">
        <v>2</v>
      </c>
    </row>
    <row r="6" spans="1:8" x14ac:dyDescent="0.25">
      <c r="A6" s="48" t="s">
        <v>3</v>
      </c>
      <c r="B6" s="48"/>
      <c r="C6" s="48"/>
      <c r="D6" s="48"/>
      <c r="E6" s="48"/>
      <c r="F6" s="48"/>
      <c r="G6" s="48"/>
      <c r="H6" s="48"/>
    </row>
    <row r="7" spans="1:8" x14ac:dyDescent="0.25">
      <c r="A7" s="69" t="s">
        <v>83</v>
      </c>
      <c r="B7" s="69"/>
      <c r="C7" s="69"/>
      <c r="D7" s="69"/>
      <c r="E7" s="69"/>
      <c r="F7" s="69"/>
      <c r="G7" s="69"/>
      <c r="H7" s="69"/>
    </row>
    <row r="8" spans="1:8" x14ac:dyDescent="0.25">
      <c r="A8" s="48" t="s">
        <v>5</v>
      </c>
      <c r="B8" s="48"/>
      <c r="C8" s="48"/>
      <c r="D8" s="48"/>
      <c r="E8" s="48"/>
      <c r="F8" s="48"/>
      <c r="G8" s="48"/>
      <c r="H8" s="48"/>
    </row>
    <row r="9" spans="1:8" x14ac:dyDescent="0.25">
      <c r="G9" s="13"/>
    </row>
    <row r="10" spans="1:8" ht="45" x14ac:dyDescent="0.25">
      <c r="A10" s="30" t="s">
        <v>6</v>
      </c>
      <c r="B10" s="49" t="s">
        <v>7</v>
      </c>
      <c r="C10" s="49"/>
      <c r="D10" s="49"/>
      <c r="E10" s="49"/>
      <c r="F10" s="49"/>
      <c r="G10" s="14" t="s">
        <v>8</v>
      </c>
    </row>
    <row r="11" spans="1:8" x14ac:dyDescent="0.25">
      <c r="A11" s="59" t="s">
        <v>9</v>
      </c>
      <c r="B11" s="60"/>
      <c r="C11" s="60"/>
      <c r="D11" s="60"/>
      <c r="E11" s="60"/>
      <c r="F11" s="60"/>
      <c r="G11" s="61"/>
    </row>
    <row r="12" spans="1:8" x14ac:dyDescent="0.25">
      <c r="A12" s="3">
        <v>1</v>
      </c>
      <c r="B12" s="51" t="s">
        <v>10</v>
      </c>
      <c r="C12" s="51"/>
      <c r="D12" s="51"/>
      <c r="E12" s="51"/>
      <c r="F12" s="51"/>
      <c r="G12" s="15">
        <v>1</v>
      </c>
    </row>
    <row r="13" spans="1:8" x14ac:dyDescent="0.25">
      <c r="A13" s="3">
        <v>2</v>
      </c>
      <c r="B13" s="51" t="s">
        <v>11</v>
      </c>
      <c r="C13" s="51"/>
      <c r="D13" s="51"/>
      <c r="E13" s="51"/>
      <c r="F13" s="51"/>
      <c r="G13" s="15">
        <v>1</v>
      </c>
    </row>
    <row r="14" spans="1:8" x14ac:dyDescent="0.25">
      <c r="A14" s="3">
        <v>3</v>
      </c>
      <c r="B14" s="65" t="s">
        <v>12</v>
      </c>
      <c r="C14" s="65"/>
      <c r="D14" s="65"/>
      <c r="E14" s="65"/>
      <c r="F14" s="65"/>
      <c r="G14" s="15">
        <v>1</v>
      </c>
    </row>
    <row r="15" spans="1:8" x14ac:dyDescent="0.25">
      <c r="A15" s="3">
        <v>4</v>
      </c>
      <c r="B15" s="65" t="s">
        <v>13</v>
      </c>
      <c r="C15" s="65"/>
      <c r="D15" s="65"/>
      <c r="E15" s="65"/>
      <c r="F15" s="65"/>
      <c r="G15" s="15">
        <v>1</v>
      </c>
    </row>
    <row r="16" spans="1:8" x14ac:dyDescent="0.25">
      <c r="A16" s="3">
        <v>5</v>
      </c>
      <c r="B16" s="65" t="s">
        <v>14</v>
      </c>
      <c r="C16" s="65"/>
      <c r="D16" s="65"/>
      <c r="E16" s="65"/>
      <c r="F16" s="65"/>
      <c r="G16" s="15">
        <v>3</v>
      </c>
    </row>
    <row r="17" spans="1:7" x14ac:dyDescent="0.25">
      <c r="A17" s="3">
        <v>6</v>
      </c>
      <c r="B17" s="51" t="s">
        <v>15</v>
      </c>
      <c r="C17" s="51"/>
      <c r="D17" s="51"/>
      <c r="E17" s="51"/>
      <c r="F17" s="51"/>
      <c r="G17" s="15">
        <v>1</v>
      </c>
    </row>
    <row r="18" spans="1:7" x14ac:dyDescent="0.25">
      <c r="A18" s="3">
        <v>7</v>
      </c>
      <c r="B18" s="51" t="s">
        <v>41</v>
      </c>
      <c r="C18" s="51"/>
      <c r="D18" s="51"/>
      <c r="E18" s="51"/>
      <c r="F18" s="51"/>
      <c r="G18" s="15">
        <v>1</v>
      </c>
    </row>
    <row r="19" spans="1:7" x14ac:dyDescent="0.25">
      <c r="A19" s="3">
        <v>8</v>
      </c>
      <c r="B19" s="70" t="s">
        <v>44</v>
      </c>
      <c r="C19" s="71"/>
      <c r="D19" s="71"/>
      <c r="E19" s="71"/>
      <c r="F19" s="72"/>
      <c r="G19" s="15">
        <v>2</v>
      </c>
    </row>
    <row r="20" spans="1:7" x14ac:dyDescent="0.25">
      <c r="A20" s="3">
        <v>9</v>
      </c>
      <c r="B20" s="51" t="s">
        <v>45</v>
      </c>
      <c r="C20" s="51"/>
      <c r="D20" s="51"/>
      <c r="E20" s="51"/>
      <c r="F20" s="51"/>
      <c r="G20" s="17">
        <v>1</v>
      </c>
    </row>
    <row r="21" spans="1:7" x14ac:dyDescent="0.25">
      <c r="A21" s="3">
        <v>10</v>
      </c>
      <c r="B21" s="51" t="s">
        <v>46</v>
      </c>
      <c r="C21" s="51"/>
      <c r="D21" s="51"/>
      <c r="E21" s="51"/>
      <c r="F21" s="51"/>
      <c r="G21" s="17">
        <v>1</v>
      </c>
    </row>
    <row r="22" spans="1:7" x14ac:dyDescent="0.25">
      <c r="A22" s="3">
        <v>11</v>
      </c>
      <c r="B22" s="66" t="s">
        <v>47</v>
      </c>
      <c r="C22" s="66"/>
      <c r="D22" s="66"/>
      <c r="E22" s="66"/>
      <c r="F22" s="66"/>
      <c r="G22" s="17">
        <v>1</v>
      </c>
    </row>
    <row r="23" spans="1:7" x14ac:dyDescent="0.25">
      <c r="A23" s="3">
        <v>12</v>
      </c>
      <c r="B23" s="51" t="s">
        <v>29</v>
      </c>
      <c r="C23" s="51"/>
      <c r="D23" s="51"/>
      <c r="E23" s="51"/>
      <c r="F23" s="51"/>
      <c r="G23" s="15">
        <v>1</v>
      </c>
    </row>
    <row r="24" spans="1:7" x14ac:dyDescent="0.25">
      <c r="A24" s="3">
        <v>13</v>
      </c>
      <c r="B24" s="51" t="s">
        <v>30</v>
      </c>
      <c r="C24" s="51"/>
      <c r="D24" s="51"/>
      <c r="E24" s="51"/>
      <c r="F24" s="51"/>
      <c r="G24" s="15">
        <v>1</v>
      </c>
    </row>
    <row r="25" spans="1:7" x14ac:dyDescent="0.25">
      <c r="A25" s="3">
        <v>14</v>
      </c>
      <c r="B25" s="51" t="s">
        <v>31</v>
      </c>
      <c r="C25" s="51"/>
      <c r="D25" s="51"/>
      <c r="E25" s="51"/>
      <c r="F25" s="51"/>
      <c r="G25" s="15">
        <v>3</v>
      </c>
    </row>
    <row r="26" spans="1:7" x14ac:dyDescent="0.25">
      <c r="A26" s="3">
        <v>15</v>
      </c>
      <c r="B26" s="51" t="s">
        <v>32</v>
      </c>
      <c r="C26" s="51"/>
      <c r="D26" s="51"/>
      <c r="E26" s="51"/>
      <c r="F26" s="51"/>
      <c r="G26" s="15">
        <v>2.5</v>
      </c>
    </row>
    <row r="27" spans="1:7" x14ac:dyDescent="0.25">
      <c r="A27" s="3"/>
      <c r="B27" s="57" t="s">
        <v>48</v>
      </c>
      <c r="C27" s="57"/>
      <c r="D27" s="57"/>
      <c r="E27" s="57"/>
      <c r="F27" s="57"/>
      <c r="G27" s="17">
        <v>4</v>
      </c>
    </row>
    <row r="28" spans="1:7" x14ac:dyDescent="0.25">
      <c r="A28" s="3">
        <v>1</v>
      </c>
      <c r="B28" s="53" t="s">
        <v>49</v>
      </c>
      <c r="C28" s="54"/>
      <c r="D28" s="54"/>
      <c r="E28" s="54"/>
      <c r="F28" s="55"/>
      <c r="G28" s="18">
        <v>1</v>
      </c>
    </row>
    <row r="29" spans="1:7" ht="30" customHeight="1" x14ac:dyDescent="0.25">
      <c r="A29" s="3">
        <v>2</v>
      </c>
      <c r="B29" s="73" t="s">
        <v>51</v>
      </c>
      <c r="C29" s="74"/>
      <c r="D29" s="74"/>
      <c r="E29" s="74"/>
      <c r="F29" s="75"/>
      <c r="G29" s="18">
        <v>1</v>
      </c>
    </row>
    <row r="30" spans="1:7" ht="16.5" customHeight="1" x14ac:dyDescent="0.25">
      <c r="A30" s="3">
        <v>3</v>
      </c>
      <c r="B30" s="58" t="s">
        <v>86</v>
      </c>
      <c r="C30" s="58"/>
      <c r="D30" s="58"/>
      <c r="E30" s="58"/>
      <c r="F30" s="58"/>
      <c r="G30" s="18">
        <v>0.5</v>
      </c>
    </row>
    <row r="31" spans="1:7" x14ac:dyDescent="0.25">
      <c r="A31" s="3">
        <v>4</v>
      </c>
      <c r="B31" s="58" t="s">
        <v>88</v>
      </c>
      <c r="C31" s="58"/>
      <c r="D31" s="58"/>
      <c r="E31" s="58"/>
      <c r="F31" s="58"/>
      <c r="G31" s="18">
        <v>0.5</v>
      </c>
    </row>
    <row r="32" spans="1:7" ht="30" customHeight="1" x14ac:dyDescent="0.25">
      <c r="A32" s="20">
        <v>5</v>
      </c>
      <c r="B32" s="73" t="s">
        <v>50</v>
      </c>
      <c r="C32" s="74"/>
      <c r="D32" s="74"/>
      <c r="E32" s="74"/>
      <c r="F32" s="75"/>
      <c r="G32" s="18">
        <v>1</v>
      </c>
    </row>
    <row r="33" spans="1:7" ht="59.25" customHeight="1" x14ac:dyDescent="0.25">
      <c r="A33" s="3"/>
      <c r="B33" s="62" t="s">
        <v>40</v>
      </c>
      <c r="C33" s="63"/>
      <c r="D33" s="63"/>
      <c r="E33" s="63"/>
      <c r="F33" s="64"/>
      <c r="G33" s="17">
        <v>5</v>
      </c>
    </row>
    <row r="34" spans="1:7" x14ac:dyDescent="0.25">
      <c r="A34" s="3">
        <v>1</v>
      </c>
      <c r="B34" s="53" t="s">
        <v>49</v>
      </c>
      <c r="C34" s="54"/>
      <c r="D34" s="54"/>
      <c r="E34" s="54"/>
      <c r="F34" s="55"/>
      <c r="G34" s="5">
        <v>1</v>
      </c>
    </row>
    <row r="35" spans="1:7" x14ac:dyDescent="0.25">
      <c r="A35" s="3">
        <v>2</v>
      </c>
      <c r="B35" s="53" t="s">
        <v>42</v>
      </c>
      <c r="C35" s="54"/>
      <c r="D35" s="54"/>
      <c r="E35" s="54"/>
      <c r="F35" s="55"/>
      <c r="G35" s="5">
        <v>2</v>
      </c>
    </row>
    <row r="36" spans="1:7" x14ac:dyDescent="0.25">
      <c r="A36" s="3">
        <v>3</v>
      </c>
      <c r="B36" s="53" t="s">
        <v>43</v>
      </c>
      <c r="C36" s="54"/>
      <c r="D36" s="54"/>
      <c r="E36" s="54"/>
      <c r="F36" s="55"/>
      <c r="G36" s="5">
        <v>2</v>
      </c>
    </row>
    <row r="37" spans="1:7" ht="18.75" x14ac:dyDescent="0.25">
      <c r="A37" s="6" t="s">
        <v>33</v>
      </c>
      <c r="B37" s="52" t="s">
        <v>34</v>
      </c>
      <c r="C37" s="52"/>
      <c r="D37" s="52"/>
      <c r="E37" s="52"/>
      <c r="F37" s="52"/>
      <c r="G37" s="16">
        <f>G33+G27+G26+G25+G24+G23+G22+G21+G20+G19+G18+G17+G16+G15+G14+G13+G12</f>
        <v>30.5</v>
      </c>
    </row>
  </sheetData>
  <mergeCells count="31">
    <mergeCell ref="B12:F12"/>
    <mergeCell ref="A6:H6"/>
    <mergeCell ref="A7:H7"/>
    <mergeCell ref="A8:H8"/>
    <mergeCell ref="B10:F10"/>
    <mergeCell ref="A11:G11"/>
    <mergeCell ref="B24:F24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37:F37"/>
    <mergeCell ref="B25:F25"/>
    <mergeCell ref="B26:F26"/>
    <mergeCell ref="B27:F27"/>
    <mergeCell ref="B28:F28"/>
    <mergeCell ref="B29:F29"/>
    <mergeCell ref="B31:F31"/>
    <mergeCell ref="B32:F32"/>
    <mergeCell ref="B33:F33"/>
    <mergeCell ref="B34:F34"/>
    <mergeCell ref="B35:F35"/>
    <mergeCell ref="B36:F36"/>
    <mergeCell ref="B30:F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workbookViewId="0">
      <selection sqref="A1:I37"/>
    </sheetView>
  </sheetViews>
  <sheetFormatPr defaultRowHeight="15" x14ac:dyDescent="0.25"/>
  <sheetData>
    <row r="1" spans="2:9" x14ac:dyDescent="0.25">
      <c r="F1" t="s">
        <v>0</v>
      </c>
      <c r="G1" s="31" t="s">
        <v>89</v>
      </c>
    </row>
    <row r="2" spans="2:9" x14ac:dyDescent="0.25">
      <c r="F2" t="s">
        <v>1</v>
      </c>
    </row>
    <row r="3" spans="2:9" x14ac:dyDescent="0.25">
      <c r="F3" t="s">
        <v>2</v>
      </c>
    </row>
    <row r="6" spans="2:9" x14ac:dyDescent="0.25">
      <c r="B6" s="48" t="s">
        <v>3</v>
      </c>
      <c r="C6" s="48"/>
      <c r="D6" s="48"/>
      <c r="E6" s="48"/>
      <c r="F6" s="48"/>
      <c r="G6" s="48"/>
      <c r="H6" s="48"/>
      <c r="I6" s="48"/>
    </row>
    <row r="7" spans="2:9" x14ac:dyDescent="0.25">
      <c r="B7" s="69" t="s">
        <v>83</v>
      </c>
      <c r="C7" s="69"/>
      <c r="D7" s="69"/>
      <c r="E7" s="69"/>
      <c r="F7" s="69"/>
      <c r="G7" s="69"/>
      <c r="H7" s="69"/>
      <c r="I7" s="69"/>
    </row>
    <row r="8" spans="2:9" x14ac:dyDescent="0.25">
      <c r="B8" s="48" t="s">
        <v>5</v>
      </c>
      <c r="C8" s="48"/>
      <c r="D8" s="48"/>
      <c r="E8" s="48"/>
      <c r="F8" s="48"/>
      <c r="G8" s="48"/>
      <c r="H8" s="48"/>
      <c r="I8" s="48"/>
    </row>
    <row r="9" spans="2:9" x14ac:dyDescent="0.25">
      <c r="H9" s="13"/>
    </row>
    <row r="10" spans="2:9" ht="45" x14ac:dyDescent="0.25">
      <c r="B10" s="32" t="s">
        <v>6</v>
      </c>
      <c r="C10" s="49" t="s">
        <v>7</v>
      </c>
      <c r="D10" s="49"/>
      <c r="E10" s="49"/>
      <c r="F10" s="49"/>
      <c r="G10" s="49"/>
      <c r="H10" s="14" t="s">
        <v>8</v>
      </c>
    </row>
    <row r="11" spans="2:9" x14ac:dyDescent="0.25">
      <c r="B11" s="59" t="s">
        <v>9</v>
      </c>
      <c r="C11" s="60"/>
      <c r="D11" s="60"/>
      <c r="E11" s="60"/>
      <c r="F11" s="60"/>
      <c r="G11" s="60"/>
      <c r="H11" s="61"/>
    </row>
    <row r="12" spans="2:9" x14ac:dyDescent="0.25">
      <c r="B12" s="3">
        <v>1</v>
      </c>
      <c r="C12" s="51" t="s">
        <v>10</v>
      </c>
      <c r="D12" s="51"/>
      <c r="E12" s="51"/>
      <c r="F12" s="51"/>
      <c r="G12" s="51"/>
      <c r="H12" s="15">
        <v>1</v>
      </c>
    </row>
    <row r="13" spans="2:9" x14ac:dyDescent="0.25">
      <c r="B13" s="3">
        <v>2</v>
      </c>
      <c r="C13" s="51" t="s">
        <v>11</v>
      </c>
      <c r="D13" s="51"/>
      <c r="E13" s="51"/>
      <c r="F13" s="51"/>
      <c r="G13" s="51"/>
      <c r="H13" s="15">
        <v>1</v>
      </c>
    </row>
    <row r="14" spans="2:9" x14ac:dyDescent="0.25">
      <c r="B14" s="3">
        <v>3</v>
      </c>
      <c r="C14" s="65" t="s">
        <v>12</v>
      </c>
      <c r="D14" s="65"/>
      <c r="E14" s="65"/>
      <c r="F14" s="65"/>
      <c r="G14" s="65"/>
      <c r="H14" s="15">
        <v>1</v>
      </c>
    </row>
    <row r="15" spans="2:9" x14ac:dyDescent="0.25">
      <c r="B15" s="3">
        <v>4</v>
      </c>
      <c r="C15" s="65" t="s">
        <v>13</v>
      </c>
      <c r="D15" s="65"/>
      <c r="E15" s="65"/>
      <c r="F15" s="65"/>
      <c r="G15" s="65"/>
      <c r="H15" s="15">
        <v>1</v>
      </c>
    </row>
    <row r="16" spans="2:9" x14ac:dyDescent="0.25">
      <c r="B16" s="3">
        <v>5</v>
      </c>
      <c r="C16" s="65" t="s">
        <v>14</v>
      </c>
      <c r="D16" s="65"/>
      <c r="E16" s="65"/>
      <c r="F16" s="65"/>
      <c r="G16" s="65"/>
      <c r="H16" s="15">
        <v>3</v>
      </c>
    </row>
    <row r="17" spans="2:8" x14ac:dyDescent="0.25">
      <c r="B17" s="3">
        <v>6</v>
      </c>
      <c r="C17" s="51" t="s">
        <v>15</v>
      </c>
      <c r="D17" s="51"/>
      <c r="E17" s="51"/>
      <c r="F17" s="51"/>
      <c r="G17" s="51"/>
      <c r="H17" s="15">
        <v>1</v>
      </c>
    </row>
    <row r="18" spans="2:8" x14ac:dyDescent="0.25">
      <c r="B18" s="3">
        <v>7</v>
      </c>
      <c r="C18" s="51" t="s">
        <v>41</v>
      </c>
      <c r="D18" s="51"/>
      <c r="E18" s="51"/>
      <c r="F18" s="51"/>
      <c r="G18" s="51"/>
      <c r="H18" s="15">
        <v>1</v>
      </c>
    </row>
    <row r="19" spans="2:8" x14ac:dyDescent="0.25">
      <c r="B19" s="3">
        <v>8</v>
      </c>
      <c r="C19" s="70" t="s">
        <v>44</v>
      </c>
      <c r="D19" s="71"/>
      <c r="E19" s="71"/>
      <c r="F19" s="71"/>
      <c r="G19" s="72"/>
      <c r="H19" s="15">
        <v>2</v>
      </c>
    </row>
    <row r="20" spans="2:8" x14ac:dyDescent="0.25">
      <c r="B20" s="3">
        <v>9</v>
      </c>
      <c r="C20" s="51" t="s">
        <v>45</v>
      </c>
      <c r="D20" s="51"/>
      <c r="E20" s="51"/>
      <c r="F20" s="51"/>
      <c r="G20" s="51"/>
      <c r="H20" s="17">
        <v>1</v>
      </c>
    </row>
    <row r="21" spans="2:8" x14ac:dyDescent="0.25">
      <c r="B21" s="3">
        <v>10</v>
      </c>
      <c r="C21" s="51" t="s">
        <v>46</v>
      </c>
      <c r="D21" s="51"/>
      <c r="E21" s="51"/>
      <c r="F21" s="51"/>
      <c r="G21" s="51"/>
      <c r="H21" s="17">
        <v>1</v>
      </c>
    </row>
    <row r="22" spans="2:8" x14ac:dyDescent="0.25">
      <c r="B22" s="3">
        <v>11</v>
      </c>
      <c r="C22" s="66" t="s">
        <v>47</v>
      </c>
      <c r="D22" s="66"/>
      <c r="E22" s="66"/>
      <c r="F22" s="66"/>
      <c r="G22" s="66"/>
      <c r="H22" s="17">
        <v>1</v>
      </c>
    </row>
    <row r="23" spans="2:8" x14ac:dyDescent="0.25">
      <c r="B23" s="3">
        <v>12</v>
      </c>
      <c r="C23" s="51" t="s">
        <v>29</v>
      </c>
      <c r="D23" s="51"/>
      <c r="E23" s="51"/>
      <c r="F23" s="51"/>
      <c r="G23" s="51"/>
      <c r="H23" s="15">
        <v>1</v>
      </c>
    </row>
    <row r="24" spans="2:8" x14ac:dyDescent="0.25">
      <c r="B24" s="3">
        <v>13</v>
      </c>
      <c r="C24" s="51" t="s">
        <v>30</v>
      </c>
      <c r="D24" s="51"/>
      <c r="E24" s="51"/>
      <c r="F24" s="51"/>
      <c r="G24" s="51"/>
      <c r="H24" s="15">
        <v>1</v>
      </c>
    </row>
    <row r="25" spans="2:8" x14ac:dyDescent="0.25">
      <c r="B25" s="3">
        <v>14</v>
      </c>
      <c r="C25" s="51" t="s">
        <v>31</v>
      </c>
      <c r="D25" s="51"/>
      <c r="E25" s="51"/>
      <c r="F25" s="51"/>
      <c r="G25" s="51"/>
      <c r="H25" s="15">
        <v>2</v>
      </c>
    </row>
    <row r="26" spans="2:8" x14ac:dyDescent="0.25">
      <c r="B26" s="3">
        <v>15</v>
      </c>
      <c r="C26" s="51" t="s">
        <v>32</v>
      </c>
      <c r="D26" s="51"/>
      <c r="E26" s="51"/>
      <c r="F26" s="51"/>
      <c r="G26" s="51"/>
      <c r="H26" s="15">
        <v>2.5</v>
      </c>
    </row>
    <row r="27" spans="2:8" x14ac:dyDescent="0.25">
      <c r="B27" s="3"/>
      <c r="C27" s="57" t="s">
        <v>48</v>
      </c>
      <c r="D27" s="57"/>
      <c r="E27" s="57"/>
      <c r="F27" s="57"/>
      <c r="G27" s="57"/>
      <c r="H27" s="17">
        <v>4</v>
      </c>
    </row>
    <row r="28" spans="2:8" x14ac:dyDescent="0.25">
      <c r="B28" s="3">
        <v>1</v>
      </c>
      <c r="C28" s="53" t="s">
        <v>49</v>
      </c>
      <c r="D28" s="54"/>
      <c r="E28" s="54"/>
      <c r="F28" s="54"/>
      <c r="G28" s="55"/>
      <c r="H28" s="18">
        <v>1</v>
      </c>
    </row>
    <row r="29" spans="2:8" x14ac:dyDescent="0.25">
      <c r="B29" s="3">
        <v>2</v>
      </c>
      <c r="C29" s="73" t="s">
        <v>51</v>
      </c>
      <c r="D29" s="74"/>
      <c r="E29" s="74"/>
      <c r="F29" s="74"/>
      <c r="G29" s="75"/>
      <c r="H29" s="18">
        <v>1</v>
      </c>
    </row>
    <row r="30" spans="2:8" x14ac:dyDescent="0.25">
      <c r="B30" s="3">
        <v>3</v>
      </c>
      <c r="C30" s="58" t="s">
        <v>86</v>
      </c>
      <c r="D30" s="58"/>
      <c r="E30" s="58"/>
      <c r="F30" s="58"/>
      <c r="G30" s="58"/>
      <c r="H30" s="18">
        <v>0.5</v>
      </c>
    </row>
    <row r="31" spans="2:8" x14ac:dyDescent="0.25">
      <c r="B31" s="3">
        <v>4</v>
      </c>
      <c r="C31" s="58" t="s">
        <v>88</v>
      </c>
      <c r="D31" s="58"/>
      <c r="E31" s="58"/>
      <c r="F31" s="58"/>
      <c r="G31" s="58"/>
      <c r="H31" s="18">
        <v>0.5</v>
      </c>
    </row>
    <row r="32" spans="2:8" x14ac:dyDescent="0.25">
      <c r="B32" s="20">
        <v>5</v>
      </c>
      <c r="C32" s="73" t="s">
        <v>50</v>
      </c>
      <c r="D32" s="74"/>
      <c r="E32" s="74"/>
      <c r="F32" s="74"/>
      <c r="G32" s="75"/>
      <c r="H32" s="18">
        <v>1</v>
      </c>
    </row>
    <row r="33" spans="2:8" ht="64.5" customHeight="1" x14ac:dyDescent="0.25">
      <c r="B33" s="3"/>
      <c r="C33" s="62" t="s">
        <v>40</v>
      </c>
      <c r="D33" s="63"/>
      <c r="E33" s="63"/>
      <c r="F33" s="63"/>
      <c r="G33" s="64"/>
      <c r="H33" s="17">
        <v>5</v>
      </c>
    </row>
    <row r="34" spans="2:8" x14ac:dyDescent="0.25">
      <c r="B34" s="3">
        <v>1</v>
      </c>
      <c r="C34" s="53" t="s">
        <v>49</v>
      </c>
      <c r="D34" s="54"/>
      <c r="E34" s="54"/>
      <c r="F34" s="54"/>
      <c r="G34" s="55"/>
      <c r="H34" s="5">
        <v>1</v>
      </c>
    </row>
    <row r="35" spans="2:8" x14ac:dyDescent="0.25">
      <c r="B35" s="3">
        <v>2</v>
      </c>
      <c r="C35" s="53" t="s">
        <v>42</v>
      </c>
      <c r="D35" s="54"/>
      <c r="E35" s="54"/>
      <c r="F35" s="54"/>
      <c r="G35" s="55"/>
      <c r="H35" s="5">
        <v>2</v>
      </c>
    </row>
    <row r="36" spans="2:8" x14ac:dyDescent="0.25">
      <c r="B36" s="3">
        <v>3</v>
      </c>
      <c r="C36" s="53" t="s">
        <v>43</v>
      </c>
      <c r="D36" s="54"/>
      <c r="E36" s="54"/>
      <c r="F36" s="54"/>
      <c r="G36" s="55"/>
      <c r="H36" s="5">
        <v>2</v>
      </c>
    </row>
    <row r="37" spans="2:8" ht="18.75" x14ac:dyDescent="0.25">
      <c r="B37" s="6"/>
      <c r="C37" s="52" t="s">
        <v>34</v>
      </c>
      <c r="D37" s="52"/>
      <c r="E37" s="52"/>
      <c r="F37" s="52"/>
      <c r="G37" s="52"/>
      <c r="H37" s="16">
        <f>H33+H27+H26+H25+H24+H23+H22+H21+H20+H19+H18+H17+H16+H15+H14+H13+H12</f>
        <v>29.5</v>
      </c>
    </row>
  </sheetData>
  <mergeCells count="31">
    <mergeCell ref="C37:G37"/>
    <mergeCell ref="C31:G31"/>
    <mergeCell ref="C32:G32"/>
    <mergeCell ref="C33:G33"/>
    <mergeCell ref="C34:G34"/>
    <mergeCell ref="C35:G35"/>
    <mergeCell ref="C36:G36"/>
    <mergeCell ref="C30:G30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18:G18"/>
    <mergeCell ref="B6:I6"/>
    <mergeCell ref="B7:I7"/>
    <mergeCell ref="B8:I8"/>
    <mergeCell ref="C10:G10"/>
    <mergeCell ref="B11:H11"/>
    <mergeCell ref="C12:G12"/>
    <mergeCell ref="C13:G13"/>
    <mergeCell ref="C14:G14"/>
    <mergeCell ref="C15:G15"/>
    <mergeCell ref="C16:G16"/>
    <mergeCell ref="C17:G17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abSelected="1" workbookViewId="0">
      <selection activeCell="G1" sqref="G1"/>
    </sheetView>
  </sheetViews>
  <sheetFormatPr defaultRowHeight="15" x14ac:dyDescent="0.25"/>
  <cols>
    <col min="7" max="7" width="19" customWidth="1"/>
  </cols>
  <sheetData>
    <row r="1" spans="2:9" x14ac:dyDescent="0.25">
      <c r="F1" t="s">
        <v>0</v>
      </c>
      <c r="G1" s="76"/>
    </row>
    <row r="2" spans="2:9" x14ac:dyDescent="0.25">
      <c r="F2" t="s">
        <v>1</v>
      </c>
    </row>
    <row r="3" spans="2:9" x14ac:dyDescent="0.25">
      <c r="F3" t="s">
        <v>90</v>
      </c>
    </row>
    <row r="6" spans="2:9" x14ac:dyDescent="0.25">
      <c r="B6" s="48" t="s">
        <v>3</v>
      </c>
      <c r="C6" s="48"/>
      <c r="D6" s="48"/>
      <c r="E6" s="48"/>
      <c r="F6" s="48"/>
      <c r="G6" s="48"/>
      <c r="H6" s="48"/>
      <c r="I6" s="48"/>
    </row>
    <row r="7" spans="2:9" x14ac:dyDescent="0.25">
      <c r="B7" s="69" t="s">
        <v>83</v>
      </c>
      <c r="C7" s="69"/>
      <c r="D7" s="69"/>
      <c r="E7" s="69"/>
      <c r="F7" s="69"/>
      <c r="G7" s="69"/>
      <c r="H7" s="69"/>
      <c r="I7" s="69"/>
    </row>
    <row r="8" spans="2:9" x14ac:dyDescent="0.25">
      <c r="B8" s="48" t="s">
        <v>92</v>
      </c>
      <c r="C8" s="48"/>
      <c r="D8" s="48"/>
      <c r="E8" s="48"/>
      <c r="F8" s="48"/>
      <c r="G8" s="48"/>
      <c r="H8" s="48"/>
      <c r="I8" s="48"/>
    </row>
    <row r="9" spans="2:9" x14ac:dyDescent="0.25">
      <c r="H9" s="13"/>
    </row>
    <row r="10" spans="2:9" ht="45" x14ac:dyDescent="0.25">
      <c r="B10" s="33" t="s">
        <v>6</v>
      </c>
      <c r="C10" s="49" t="s">
        <v>7</v>
      </c>
      <c r="D10" s="49"/>
      <c r="E10" s="49"/>
      <c r="F10" s="49"/>
      <c r="G10" s="49"/>
      <c r="H10" s="14" t="s">
        <v>8</v>
      </c>
    </row>
    <row r="11" spans="2:9" x14ac:dyDescent="0.25">
      <c r="B11" s="59" t="s">
        <v>9</v>
      </c>
      <c r="C11" s="60"/>
      <c r="D11" s="60"/>
      <c r="E11" s="60"/>
      <c r="F11" s="60"/>
      <c r="G11" s="60"/>
      <c r="H11" s="61"/>
    </row>
    <row r="12" spans="2:9" x14ac:dyDescent="0.25">
      <c r="B12" s="3">
        <v>1</v>
      </c>
      <c r="C12" s="51" t="s">
        <v>10</v>
      </c>
      <c r="D12" s="51"/>
      <c r="E12" s="51"/>
      <c r="F12" s="51"/>
      <c r="G12" s="51"/>
      <c r="H12" s="15">
        <v>1</v>
      </c>
    </row>
    <row r="13" spans="2:9" x14ac:dyDescent="0.25">
      <c r="B13" s="3">
        <v>2</v>
      </c>
      <c r="C13" s="51" t="s">
        <v>11</v>
      </c>
      <c r="D13" s="51"/>
      <c r="E13" s="51"/>
      <c r="F13" s="51"/>
      <c r="G13" s="51"/>
      <c r="H13" s="15">
        <v>1</v>
      </c>
    </row>
    <row r="14" spans="2:9" x14ac:dyDescent="0.25">
      <c r="B14" s="3">
        <v>3</v>
      </c>
      <c r="C14" s="65" t="s">
        <v>12</v>
      </c>
      <c r="D14" s="65"/>
      <c r="E14" s="65"/>
      <c r="F14" s="65"/>
      <c r="G14" s="65"/>
      <c r="H14" s="15">
        <v>1</v>
      </c>
    </row>
    <row r="15" spans="2:9" x14ac:dyDescent="0.25">
      <c r="B15" s="3">
        <v>4</v>
      </c>
      <c r="C15" s="65" t="s">
        <v>13</v>
      </c>
      <c r="D15" s="65"/>
      <c r="E15" s="65"/>
      <c r="F15" s="65"/>
      <c r="G15" s="65"/>
      <c r="H15" s="15">
        <v>1</v>
      </c>
    </row>
    <row r="16" spans="2:9" x14ac:dyDescent="0.25">
      <c r="B16" s="3">
        <v>5</v>
      </c>
      <c r="C16" s="65" t="s">
        <v>14</v>
      </c>
      <c r="D16" s="65"/>
      <c r="E16" s="65"/>
      <c r="F16" s="65"/>
      <c r="G16" s="65"/>
      <c r="H16" s="15">
        <v>3</v>
      </c>
    </row>
    <row r="17" spans="2:8" x14ac:dyDescent="0.25">
      <c r="B17" s="3">
        <v>6</v>
      </c>
      <c r="C17" s="51" t="s">
        <v>15</v>
      </c>
      <c r="D17" s="51"/>
      <c r="E17" s="51"/>
      <c r="F17" s="51"/>
      <c r="G17" s="51"/>
      <c r="H17" s="15">
        <v>1</v>
      </c>
    </row>
    <row r="18" spans="2:8" x14ac:dyDescent="0.25">
      <c r="B18" s="3">
        <v>7</v>
      </c>
      <c r="C18" s="51" t="s">
        <v>41</v>
      </c>
      <c r="D18" s="51"/>
      <c r="E18" s="51"/>
      <c r="F18" s="51"/>
      <c r="G18" s="51"/>
      <c r="H18" s="15">
        <v>1</v>
      </c>
    </row>
    <row r="19" spans="2:8" x14ac:dyDescent="0.25">
      <c r="B19" s="3">
        <v>8</v>
      </c>
      <c r="C19" s="70" t="s">
        <v>44</v>
      </c>
      <c r="D19" s="71"/>
      <c r="E19" s="71"/>
      <c r="F19" s="71"/>
      <c r="G19" s="72"/>
      <c r="H19" s="15">
        <v>2</v>
      </c>
    </row>
    <row r="20" spans="2:8" x14ac:dyDescent="0.25">
      <c r="B20" s="3">
        <v>9</v>
      </c>
      <c r="C20" s="51" t="s">
        <v>45</v>
      </c>
      <c r="D20" s="51"/>
      <c r="E20" s="51"/>
      <c r="F20" s="51"/>
      <c r="G20" s="51"/>
      <c r="H20" s="17">
        <v>1</v>
      </c>
    </row>
    <row r="21" spans="2:8" x14ac:dyDescent="0.25">
      <c r="B21" s="3">
        <v>10</v>
      </c>
      <c r="C21" s="51" t="s">
        <v>91</v>
      </c>
      <c r="D21" s="51"/>
      <c r="E21" s="51"/>
      <c r="F21" s="51"/>
      <c r="G21" s="51"/>
      <c r="H21" s="17">
        <v>1</v>
      </c>
    </row>
    <row r="22" spans="2:8" x14ac:dyDescent="0.25">
      <c r="B22" s="3">
        <v>11</v>
      </c>
      <c r="C22" s="51" t="s">
        <v>46</v>
      </c>
      <c r="D22" s="51"/>
      <c r="E22" s="51"/>
      <c r="F22" s="51"/>
      <c r="G22" s="51"/>
      <c r="H22" s="17">
        <v>1</v>
      </c>
    </row>
    <row r="23" spans="2:8" x14ac:dyDescent="0.25">
      <c r="B23" s="3">
        <v>12</v>
      </c>
      <c r="C23" s="66" t="s">
        <v>47</v>
      </c>
      <c r="D23" s="66"/>
      <c r="E23" s="66"/>
      <c r="F23" s="66"/>
      <c r="G23" s="66"/>
      <c r="H23" s="17">
        <v>1</v>
      </c>
    </row>
    <row r="24" spans="2:8" x14ac:dyDescent="0.25">
      <c r="B24" s="3">
        <v>13</v>
      </c>
      <c r="C24" s="51" t="s">
        <v>29</v>
      </c>
      <c r="D24" s="51"/>
      <c r="E24" s="51"/>
      <c r="F24" s="51"/>
      <c r="G24" s="51"/>
      <c r="H24" s="15">
        <v>1</v>
      </c>
    </row>
    <row r="25" spans="2:8" x14ac:dyDescent="0.25">
      <c r="B25" s="3">
        <v>14</v>
      </c>
      <c r="C25" s="51" t="s">
        <v>30</v>
      </c>
      <c r="D25" s="51"/>
      <c r="E25" s="51"/>
      <c r="F25" s="51"/>
      <c r="G25" s="51"/>
      <c r="H25" s="15">
        <v>1</v>
      </c>
    </row>
    <row r="26" spans="2:8" x14ac:dyDescent="0.25">
      <c r="B26" s="3">
        <v>15</v>
      </c>
      <c r="C26" s="51" t="s">
        <v>31</v>
      </c>
      <c r="D26" s="51"/>
      <c r="E26" s="51"/>
      <c r="F26" s="51"/>
      <c r="G26" s="51"/>
      <c r="H26" s="15">
        <v>2</v>
      </c>
    </row>
    <row r="27" spans="2:8" x14ac:dyDescent="0.25">
      <c r="B27" s="3">
        <v>16</v>
      </c>
      <c r="C27" s="51" t="s">
        <v>32</v>
      </c>
      <c r="D27" s="51"/>
      <c r="E27" s="51"/>
      <c r="F27" s="51"/>
      <c r="G27" s="51"/>
      <c r="H27" s="15">
        <v>2.5</v>
      </c>
    </row>
    <row r="28" spans="2:8" x14ac:dyDescent="0.25">
      <c r="B28" s="3"/>
      <c r="C28" s="57" t="s">
        <v>48</v>
      </c>
      <c r="D28" s="57"/>
      <c r="E28" s="57"/>
      <c r="F28" s="57"/>
      <c r="G28" s="57"/>
      <c r="H28" s="17">
        <v>4</v>
      </c>
    </row>
    <row r="29" spans="2:8" x14ac:dyDescent="0.25">
      <c r="B29" s="3">
        <v>1</v>
      </c>
      <c r="C29" s="53" t="s">
        <v>49</v>
      </c>
      <c r="D29" s="54"/>
      <c r="E29" s="54"/>
      <c r="F29" s="54"/>
      <c r="G29" s="55"/>
      <c r="H29" s="18">
        <v>1</v>
      </c>
    </row>
    <row r="30" spans="2:8" ht="30.75" customHeight="1" x14ac:dyDescent="0.25">
      <c r="B30" s="3">
        <v>2</v>
      </c>
      <c r="C30" s="73" t="s">
        <v>51</v>
      </c>
      <c r="D30" s="74"/>
      <c r="E30" s="74"/>
      <c r="F30" s="74"/>
      <c r="G30" s="75"/>
      <c r="H30" s="18">
        <v>1</v>
      </c>
    </row>
    <row r="31" spans="2:8" x14ac:dyDescent="0.25">
      <c r="B31" s="3">
        <v>3</v>
      </c>
      <c r="C31" s="58" t="s">
        <v>86</v>
      </c>
      <c r="D31" s="58"/>
      <c r="E31" s="58"/>
      <c r="F31" s="58"/>
      <c r="G31" s="58"/>
      <c r="H31" s="18">
        <v>0.5</v>
      </c>
    </row>
    <row r="32" spans="2:8" x14ac:dyDescent="0.25">
      <c r="B32" s="3">
        <v>4</v>
      </c>
      <c r="C32" s="58" t="s">
        <v>88</v>
      </c>
      <c r="D32" s="58"/>
      <c r="E32" s="58"/>
      <c r="F32" s="58"/>
      <c r="G32" s="58"/>
      <c r="H32" s="18">
        <v>0.5</v>
      </c>
    </row>
    <row r="33" spans="2:8" x14ac:dyDescent="0.25">
      <c r="B33" s="20">
        <v>5</v>
      </c>
      <c r="C33" s="73" t="s">
        <v>50</v>
      </c>
      <c r="D33" s="74"/>
      <c r="E33" s="74"/>
      <c r="F33" s="74"/>
      <c r="G33" s="75"/>
      <c r="H33" s="18">
        <v>1</v>
      </c>
    </row>
    <row r="34" spans="2:8" ht="48" customHeight="1" x14ac:dyDescent="0.25">
      <c r="B34" s="3"/>
      <c r="C34" s="62" t="s">
        <v>40</v>
      </c>
      <c r="D34" s="63"/>
      <c r="E34" s="63"/>
      <c r="F34" s="63"/>
      <c r="G34" s="64"/>
      <c r="H34" s="17">
        <f>H35+H36+H37</f>
        <v>4</v>
      </c>
    </row>
    <row r="35" spans="2:8" x14ac:dyDescent="0.25">
      <c r="B35" s="3">
        <v>1</v>
      </c>
      <c r="C35" s="53" t="s">
        <v>49</v>
      </c>
      <c r="D35" s="54"/>
      <c r="E35" s="54"/>
      <c r="F35" s="54"/>
      <c r="G35" s="55"/>
      <c r="H35" s="5">
        <v>1</v>
      </c>
    </row>
    <row r="36" spans="2:8" x14ac:dyDescent="0.25">
      <c r="B36" s="3">
        <v>2</v>
      </c>
      <c r="C36" s="53" t="s">
        <v>42</v>
      </c>
      <c r="D36" s="54"/>
      <c r="E36" s="54"/>
      <c r="F36" s="54"/>
      <c r="G36" s="55"/>
      <c r="H36" s="5">
        <v>1</v>
      </c>
    </row>
    <row r="37" spans="2:8" x14ac:dyDescent="0.25">
      <c r="B37" s="3">
        <v>3</v>
      </c>
      <c r="C37" s="53" t="s">
        <v>43</v>
      </c>
      <c r="D37" s="54"/>
      <c r="E37" s="54"/>
      <c r="F37" s="54"/>
      <c r="G37" s="55"/>
      <c r="H37" s="5">
        <v>2</v>
      </c>
    </row>
    <row r="38" spans="2:8" ht="18.75" x14ac:dyDescent="0.25">
      <c r="B38" s="6"/>
      <c r="C38" s="52" t="s">
        <v>34</v>
      </c>
      <c r="D38" s="52"/>
      <c r="E38" s="52"/>
      <c r="F38" s="52"/>
      <c r="G38" s="52"/>
      <c r="H38" s="16">
        <f>H34+H28+H27+H26+H25+H24+H23+H22+H20+H19+H18+H17+H16+H15+H14+H13+H12+H21</f>
        <v>29.5</v>
      </c>
    </row>
    <row r="41" spans="2:8" x14ac:dyDescent="0.25">
      <c r="B41" t="s">
        <v>93</v>
      </c>
    </row>
    <row r="42" spans="2:8" x14ac:dyDescent="0.25">
      <c r="B42" t="s">
        <v>94</v>
      </c>
    </row>
  </sheetData>
  <mergeCells count="32">
    <mergeCell ref="C38:G38"/>
    <mergeCell ref="C21:G21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25:G25"/>
    <mergeCell ref="C19:G19"/>
    <mergeCell ref="C20:G20"/>
    <mergeCell ref="C22:G22"/>
    <mergeCell ref="C23:G23"/>
    <mergeCell ref="C24:G24"/>
    <mergeCell ref="C18:G18"/>
    <mergeCell ref="B6:I6"/>
    <mergeCell ref="B7:I7"/>
    <mergeCell ref="B8:I8"/>
    <mergeCell ref="C10:G10"/>
    <mergeCell ref="B11:H11"/>
    <mergeCell ref="C12:G12"/>
    <mergeCell ref="C13:G13"/>
    <mergeCell ref="C14:G14"/>
    <mergeCell ref="C15:G15"/>
    <mergeCell ref="C16:G16"/>
    <mergeCell ref="C17:G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03 07 17 Бібліотекарі</vt:lpstr>
      <vt:lpstr>Відділи Кононенко 01 08 17</vt:lpstr>
      <vt:lpstr>Вся структ 03 07 17</vt:lpstr>
      <vt:lpstr>Додаток Структура 01 09 17</vt:lpstr>
      <vt:lpstr>Дод 01 10 17</vt:lpstr>
      <vt:lpstr>Дод 15 10 17</vt:lpstr>
      <vt:lpstr>Дод 01 12 17</vt:lpstr>
      <vt:lpstr>Дод менеджер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2018-06-22T07:39:52Z</dcterms:modified>
</cp:coreProperties>
</file>