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9995" windowHeight="1074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P59" i="1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<sst xmlns="http://schemas.openxmlformats.org/spreadsheetml/2006/main" count="124" uniqueCount="57">
  <si>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</si>
  <si>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</si>
  <si>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</si>
  <si>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</si>
  <si>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</si>
  <si>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</si>
  <si>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</si>
  <si>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</si>
  <si>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</si>
  <si>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</si>
  <si>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</si>
  <si>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</si>
  <si>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</si>
  <si>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</si>
  <si>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</si>
  <si>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</si>
  <si>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отг м. Ходорiв</t>
  </si>
  <si>
    <t>0100</t>
  </si>
  <si>
    <t>Державне управління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</si>
  <si>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</si>
  <si>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</si>
  <si>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</si>
  <si>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</si>
  <si>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</si>
  <si>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</si>
  <si>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</si>
  <si>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</si>
  <si>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</si>
  <si>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</si>
  <si>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1000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</si>
  <si>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</si>
  <si>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</si>
  <si>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</si>
  <si>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</si>
  <si>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</si>
  <si>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2700</t>
  </si>
  <si>
    <t>Соціальне забезпечення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</si>
  <si>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</si>
  <si>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</si>
  <si>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</si>
  <si>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</si>
  <si>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</si>
  <si>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</si>
  <si>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</si>
  <si>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</si>
  <si>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</si>
  <si>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</si>
  <si>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</si>
  <si>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</si>
  <si>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</si>
  <si>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</si>
  <si>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</si>
  <si>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</si>
  <si>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</si>
  <si>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Виконання видаткової частини бюджету за  9 місяців 2019р.</t>
  </si>
  <si>
    <t>Секретар ради                                                                                 Марія  Гавінська</t>
  </si>
  <si>
    <t>Додаток 3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</si>
</sst>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quotePrefix="1" applyBorder="1"/>
    <xf numFmtId="0" fontId="1" fillId="2" borderId="1" xfId="0" quotePrefix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"/>
  <sheetViews>
    <sheetView tabSelected="1" zoomScaleNormal="100" workbookViewId="0">
      <selection activeCell="S6" sqref="S6"/>
    </sheetView>
  </sheetViews>
  <sheetFormatPr defaultRowHeight="12.75"/>
  <cols>
    <col min="1" max="1" width="10.5703125" customWidth="1"/>
    <col min="2" max="2" width="86.28515625" customWidth="1"/>
    <col min="3" max="3" width="12.42578125" hidden="1" customWidth="1"/>
    <col min="4" max="4" width="0.140625" hidden="1" customWidth="1"/>
    <col min="5" max="5" width="16.85546875" customWidth="1"/>
    <col min="6" max="7" width="0.140625" hidden="1" customWidth="1"/>
    <col min="8" max="8" width="15.28515625" customWidth="1"/>
    <col min="9" max="9" width="9.42578125" hidden="1" customWidth="1"/>
    <col min="10" max="10" width="9.28515625" hidden="1" customWidth="1"/>
    <col min="11" max="11" width="10.42578125" hidden="1" customWidth="1"/>
    <col min="12" max="12" width="11.42578125" hidden="1" customWidth="1"/>
    <col min="13" max="13" width="9.28515625" hidden="1" customWidth="1"/>
    <col min="14" max="14" width="11.42578125" hidden="1" customWidth="1"/>
    <col min="15" max="15" width="10.42578125" hidden="1" customWidth="1"/>
    <col min="16" max="16" width="13.42578125" customWidth="1"/>
  </cols>
  <sheetData>
    <row r="1" spans="1:16">
      <c r="P1" t="s">
        <v>56</v>
      </c>
    </row>
    <row r="2" spans="1:16" ht="18.75">
      <c r="A2" s="14" t="s">
        <v>54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18.7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5" spans="1:16" ht="64.5" customHeight="1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53</v>
      </c>
    </row>
    <row r="6" spans="1:16">
      <c r="A6" s="1">
        <v>1</v>
      </c>
      <c r="B6" s="1">
        <v>2</v>
      </c>
      <c r="C6" s="1">
        <v>3</v>
      </c>
      <c r="D6" s="1">
        <v>4</v>
      </c>
      <c r="E6" s="1">
        <v>3</v>
      </c>
      <c r="F6" s="1">
        <v>6</v>
      </c>
      <c r="G6" s="1">
        <v>7</v>
      </c>
      <c r="H6" s="1">
        <v>4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5</v>
      </c>
    </row>
    <row r="7" spans="1:16" hidden="1">
      <c r="A7" s="2">
        <v>13516000000</v>
      </c>
      <c r="B7" s="2" t="s">
        <v>16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15.75">
      <c r="A8" s="5" t="s">
        <v>17</v>
      </c>
      <c r="B8" s="6" t="s">
        <v>18</v>
      </c>
      <c r="C8" s="7">
        <v>15925700</v>
      </c>
      <c r="D8" s="7">
        <v>16126629</v>
      </c>
      <c r="E8" s="7">
        <v>12446400</v>
      </c>
      <c r="F8" s="7">
        <v>11992258.619999999</v>
      </c>
      <c r="G8" s="7">
        <v>0</v>
      </c>
      <c r="H8" s="7">
        <v>11991350.429999998</v>
      </c>
      <c r="I8" s="7">
        <v>908.19</v>
      </c>
      <c r="J8" s="7">
        <v>0</v>
      </c>
      <c r="K8" s="7">
        <f t="shared" ref="K8:K39" si="0">E8-F8</f>
        <v>454141.38000000082</v>
      </c>
      <c r="L8" s="7">
        <f t="shared" ref="L8:L39" si="1">D8-F8</f>
        <v>4134370.3800000008</v>
      </c>
      <c r="M8" s="7">
        <f t="shared" ref="M8:M39" si="2">IF(E8=0,0,(F8/E8)*100)</f>
        <v>96.351223004242186</v>
      </c>
      <c r="N8" s="7">
        <f t="shared" ref="N8:N39" si="3">D8-H8</f>
        <v>4135278.5700000022</v>
      </c>
      <c r="O8" s="7">
        <f t="shared" ref="O8:O39" si="4">E8-H8</f>
        <v>455049.57000000216</v>
      </c>
      <c r="P8" s="7">
        <f t="shared" ref="P8:P39" si="5">IF(E8=0,0,(H8/E8)*100)</f>
        <v>96.343926195526393</v>
      </c>
    </row>
    <row r="9" spans="1:16" ht="15.75">
      <c r="A9" s="8" t="s">
        <v>19</v>
      </c>
      <c r="B9" s="9" t="s">
        <v>20</v>
      </c>
      <c r="C9" s="10">
        <v>11259200</v>
      </c>
      <c r="D9" s="10">
        <v>11259200</v>
      </c>
      <c r="E9" s="10">
        <v>8840000</v>
      </c>
      <c r="F9" s="10">
        <v>8580463.9499999993</v>
      </c>
      <c r="G9" s="10">
        <v>0</v>
      </c>
      <c r="H9" s="10">
        <v>8579982.5599999987</v>
      </c>
      <c r="I9" s="10">
        <v>481.39</v>
      </c>
      <c r="J9" s="10">
        <v>0</v>
      </c>
      <c r="K9" s="10">
        <f t="shared" si="0"/>
        <v>259536.05000000075</v>
      </c>
      <c r="L9" s="10">
        <f t="shared" si="1"/>
        <v>2678736.0500000007</v>
      </c>
      <c r="M9" s="10">
        <f t="shared" si="2"/>
        <v>97.064071832579174</v>
      </c>
      <c r="N9" s="10">
        <f t="shared" si="3"/>
        <v>2679217.4400000013</v>
      </c>
      <c r="O9" s="10">
        <f t="shared" si="4"/>
        <v>260017.44000000134</v>
      </c>
      <c r="P9" s="10">
        <f t="shared" si="5"/>
        <v>97.05862624434387</v>
      </c>
    </row>
    <row r="10" spans="1:16" ht="15.75">
      <c r="A10" s="8" t="s">
        <v>21</v>
      </c>
      <c r="B10" s="9" t="s">
        <v>22</v>
      </c>
      <c r="C10" s="10">
        <v>2458000</v>
      </c>
      <c r="D10" s="10">
        <v>2458000</v>
      </c>
      <c r="E10" s="10">
        <v>1931000</v>
      </c>
      <c r="F10" s="10">
        <v>1876688.81</v>
      </c>
      <c r="G10" s="10">
        <v>0</v>
      </c>
      <c r="H10" s="10">
        <v>1876688.81</v>
      </c>
      <c r="I10" s="10">
        <v>0</v>
      </c>
      <c r="J10" s="10">
        <v>0</v>
      </c>
      <c r="K10" s="10">
        <f t="shared" si="0"/>
        <v>54311.189999999944</v>
      </c>
      <c r="L10" s="10">
        <f t="shared" si="1"/>
        <v>581311.18999999994</v>
      </c>
      <c r="M10" s="10">
        <f t="shared" si="2"/>
        <v>97.187406007250132</v>
      </c>
      <c r="N10" s="10">
        <f t="shared" si="3"/>
        <v>581311.18999999994</v>
      </c>
      <c r="O10" s="10">
        <f t="shared" si="4"/>
        <v>54311.189999999944</v>
      </c>
      <c r="P10" s="10">
        <f t="shared" si="5"/>
        <v>97.187406007250132</v>
      </c>
    </row>
    <row r="11" spans="1:16" ht="15.75">
      <c r="A11" s="8" t="s">
        <v>23</v>
      </c>
      <c r="B11" s="9" t="s">
        <v>24</v>
      </c>
      <c r="C11" s="10">
        <v>771500</v>
      </c>
      <c r="D11" s="10">
        <v>771500</v>
      </c>
      <c r="E11" s="10">
        <v>357300</v>
      </c>
      <c r="F11" s="10">
        <v>334473.90000000002</v>
      </c>
      <c r="G11" s="10">
        <v>0</v>
      </c>
      <c r="H11" s="10">
        <v>334047.09999999998</v>
      </c>
      <c r="I11" s="10">
        <v>426.8</v>
      </c>
      <c r="J11" s="10">
        <v>0</v>
      </c>
      <c r="K11" s="10">
        <f t="shared" si="0"/>
        <v>22826.099999999977</v>
      </c>
      <c r="L11" s="10">
        <f t="shared" si="1"/>
        <v>437026.1</v>
      </c>
      <c r="M11" s="10">
        <f t="shared" si="2"/>
        <v>93.611502938706977</v>
      </c>
      <c r="N11" s="10">
        <f t="shared" si="3"/>
        <v>437452.9</v>
      </c>
      <c r="O11" s="10">
        <f t="shared" si="4"/>
        <v>23252.900000000023</v>
      </c>
      <c r="P11" s="10">
        <f t="shared" si="5"/>
        <v>93.492051497341166</v>
      </c>
    </row>
    <row r="12" spans="1:16" ht="32.25" customHeight="1">
      <c r="A12" s="8" t="s">
        <v>25</v>
      </c>
      <c r="B12" s="9" t="s">
        <v>26</v>
      </c>
      <c r="C12" s="10">
        <v>2000</v>
      </c>
      <c r="D12" s="10">
        <v>2000</v>
      </c>
      <c r="E12" s="10">
        <v>2000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f t="shared" si="0"/>
        <v>2000</v>
      </c>
      <c r="L12" s="10">
        <f t="shared" si="1"/>
        <v>2000</v>
      </c>
      <c r="M12" s="10">
        <f t="shared" si="2"/>
        <v>0</v>
      </c>
      <c r="N12" s="10">
        <f t="shared" si="3"/>
        <v>2000</v>
      </c>
      <c r="O12" s="10">
        <f t="shared" si="4"/>
        <v>2000</v>
      </c>
      <c r="P12" s="10">
        <f t="shared" si="5"/>
        <v>0</v>
      </c>
    </row>
    <row r="13" spans="1:16" ht="15.75">
      <c r="A13" s="8" t="s">
        <v>27</v>
      </c>
      <c r="B13" s="9" t="s">
        <v>28</v>
      </c>
      <c r="C13" s="10">
        <v>1435000</v>
      </c>
      <c r="D13" s="10">
        <v>1635929</v>
      </c>
      <c r="E13" s="10">
        <v>1316100</v>
      </c>
      <c r="F13" s="10">
        <v>1200631.96</v>
      </c>
      <c r="G13" s="10">
        <v>0</v>
      </c>
      <c r="H13" s="10">
        <v>1200631.96</v>
      </c>
      <c r="I13" s="10">
        <v>0</v>
      </c>
      <c r="J13" s="10">
        <v>0</v>
      </c>
      <c r="K13" s="10">
        <f t="shared" si="0"/>
        <v>115468.04000000004</v>
      </c>
      <c r="L13" s="10">
        <f t="shared" si="1"/>
        <v>435297.04000000004</v>
      </c>
      <c r="M13" s="10">
        <f t="shared" si="2"/>
        <v>91.226499506116554</v>
      </c>
      <c r="N13" s="10">
        <f t="shared" si="3"/>
        <v>435297.04000000004</v>
      </c>
      <c r="O13" s="10">
        <f t="shared" si="4"/>
        <v>115468.04000000004</v>
      </c>
      <c r="P13" s="10">
        <f t="shared" si="5"/>
        <v>91.226499506116554</v>
      </c>
    </row>
    <row r="14" spans="1:16" ht="15.75">
      <c r="A14" s="5" t="s">
        <v>29</v>
      </c>
      <c r="B14" s="6" t="s">
        <v>30</v>
      </c>
      <c r="C14" s="7">
        <v>85068100</v>
      </c>
      <c r="D14" s="7">
        <v>87677027</v>
      </c>
      <c r="E14" s="7">
        <v>65883443</v>
      </c>
      <c r="F14" s="7">
        <v>60752695.440000005</v>
      </c>
      <c r="G14" s="7">
        <v>0</v>
      </c>
      <c r="H14" s="7">
        <v>60598832.210000008</v>
      </c>
      <c r="I14" s="7">
        <v>153863.22999999998</v>
      </c>
      <c r="J14" s="7">
        <v>0</v>
      </c>
      <c r="K14" s="7">
        <f t="shared" si="0"/>
        <v>5130747.5599999949</v>
      </c>
      <c r="L14" s="7">
        <f t="shared" si="1"/>
        <v>26924331.559999995</v>
      </c>
      <c r="M14" s="7">
        <f t="shared" si="2"/>
        <v>92.212387018085877</v>
      </c>
      <c r="N14" s="7">
        <f t="shared" si="3"/>
        <v>27078194.789999992</v>
      </c>
      <c r="O14" s="7">
        <f t="shared" si="4"/>
        <v>5284610.7899999917</v>
      </c>
      <c r="P14" s="7">
        <f t="shared" si="5"/>
        <v>91.978848479427526</v>
      </c>
    </row>
    <row r="15" spans="1:16" ht="15.75">
      <c r="A15" s="8" t="s">
        <v>19</v>
      </c>
      <c r="B15" s="9" t="s">
        <v>20</v>
      </c>
      <c r="C15" s="10">
        <v>57810100</v>
      </c>
      <c r="D15" s="10">
        <v>58422100</v>
      </c>
      <c r="E15" s="10">
        <v>44541200</v>
      </c>
      <c r="F15" s="10">
        <v>42592849.220000006</v>
      </c>
      <c r="G15" s="10">
        <v>0</v>
      </c>
      <c r="H15" s="10">
        <v>42588705.660000004</v>
      </c>
      <c r="I15" s="10">
        <v>4143.5600000000004</v>
      </c>
      <c r="J15" s="10">
        <v>0</v>
      </c>
      <c r="K15" s="10">
        <f t="shared" si="0"/>
        <v>1948350.7799999937</v>
      </c>
      <c r="L15" s="10">
        <f t="shared" si="1"/>
        <v>15829250.779999994</v>
      </c>
      <c r="M15" s="10">
        <f t="shared" si="2"/>
        <v>95.625733523120175</v>
      </c>
      <c r="N15" s="10">
        <f t="shared" si="3"/>
        <v>15833394.339999996</v>
      </c>
      <c r="O15" s="10">
        <f t="shared" si="4"/>
        <v>1952494.3399999961</v>
      </c>
      <c r="P15" s="10">
        <f t="shared" si="5"/>
        <v>95.616430765224109</v>
      </c>
    </row>
    <row r="16" spans="1:16" ht="15.75">
      <c r="A16" s="8" t="s">
        <v>21</v>
      </c>
      <c r="B16" s="9" t="s">
        <v>22</v>
      </c>
      <c r="C16" s="10">
        <v>12768300</v>
      </c>
      <c r="D16" s="10">
        <v>12870950</v>
      </c>
      <c r="E16" s="10">
        <v>9864950</v>
      </c>
      <c r="F16" s="10">
        <v>9325631.25</v>
      </c>
      <c r="G16" s="10">
        <v>0</v>
      </c>
      <c r="H16" s="10">
        <v>9325322.3100000005</v>
      </c>
      <c r="I16" s="10">
        <v>308.94</v>
      </c>
      <c r="J16" s="10">
        <v>0</v>
      </c>
      <c r="K16" s="10">
        <f t="shared" si="0"/>
        <v>539318.75</v>
      </c>
      <c r="L16" s="10">
        <f t="shared" si="1"/>
        <v>3545318.75</v>
      </c>
      <c r="M16" s="10">
        <f t="shared" si="2"/>
        <v>94.53298040030613</v>
      </c>
      <c r="N16" s="10">
        <f t="shared" si="3"/>
        <v>3545627.6899999995</v>
      </c>
      <c r="O16" s="10">
        <f t="shared" si="4"/>
        <v>539627.68999999948</v>
      </c>
      <c r="P16" s="10">
        <f t="shared" si="5"/>
        <v>94.529848706785131</v>
      </c>
    </row>
    <row r="17" spans="1:16" ht="15.75">
      <c r="A17" s="8" t="s">
        <v>31</v>
      </c>
      <c r="B17" s="9" t="s">
        <v>32</v>
      </c>
      <c r="C17" s="10">
        <v>8000</v>
      </c>
      <c r="D17" s="10">
        <v>8000</v>
      </c>
      <c r="E17" s="10">
        <v>8000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f t="shared" si="0"/>
        <v>8000</v>
      </c>
      <c r="L17" s="10">
        <f t="shared" si="1"/>
        <v>8000</v>
      </c>
      <c r="M17" s="10">
        <f t="shared" si="2"/>
        <v>0</v>
      </c>
      <c r="N17" s="10">
        <f t="shared" si="3"/>
        <v>8000</v>
      </c>
      <c r="O17" s="10">
        <f t="shared" si="4"/>
        <v>8000</v>
      </c>
      <c r="P17" s="10">
        <f t="shared" si="5"/>
        <v>0</v>
      </c>
    </row>
    <row r="18" spans="1:16" ht="15.75">
      <c r="A18" s="8" t="s">
        <v>33</v>
      </c>
      <c r="B18" s="9" t="s">
        <v>34</v>
      </c>
      <c r="C18" s="10">
        <v>1030000</v>
      </c>
      <c r="D18" s="10">
        <v>947150</v>
      </c>
      <c r="E18" s="10">
        <v>691650</v>
      </c>
      <c r="F18" s="10">
        <v>270084.8</v>
      </c>
      <c r="G18" s="10">
        <v>0</v>
      </c>
      <c r="H18" s="10">
        <v>270084.8</v>
      </c>
      <c r="I18" s="10">
        <v>0</v>
      </c>
      <c r="J18" s="10">
        <v>0</v>
      </c>
      <c r="K18" s="10">
        <f t="shared" si="0"/>
        <v>421565.2</v>
      </c>
      <c r="L18" s="10">
        <f t="shared" si="1"/>
        <v>677065.2</v>
      </c>
      <c r="M18" s="10">
        <f t="shared" si="2"/>
        <v>39.049345767367889</v>
      </c>
      <c r="N18" s="10">
        <f t="shared" si="3"/>
        <v>677065.2</v>
      </c>
      <c r="O18" s="10">
        <f t="shared" si="4"/>
        <v>421565.2</v>
      </c>
      <c r="P18" s="10">
        <f t="shared" si="5"/>
        <v>39.049345767367889</v>
      </c>
    </row>
    <row r="19" spans="1:16" ht="15.75">
      <c r="A19" s="8" t="s">
        <v>23</v>
      </c>
      <c r="B19" s="9" t="s">
        <v>24</v>
      </c>
      <c r="C19" s="10">
        <v>8117900</v>
      </c>
      <c r="D19" s="10">
        <v>8208563</v>
      </c>
      <c r="E19" s="10">
        <v>5263472</v>
      </c>
      <c r="F19" s="10">
        <v>4605176.6100000003</v>
      </c>
      <c r="G19" s="10">
        <v>0</v>
      </c>
      <c r="H19" s="10">
        <v>4540205.03</v>
      </c>
      <c r="I19" s="10">
        <v>64971.58</v>
      </c>
      <c r="J19" s="10">
        <v>0</v>
      </c>
      <c r="K19" s="10">
        <f t="shared" si="0"/>
        <v>658295.38999999966</v>
      </c>
      <c r="L19" s="10">
        <f t="shared" si="1"/>
        <v>3603386.3899999997</v>
      </c>
      <c r="M19" s="10">
        <f t="shared" si="2"/>
        <v>87.49313399976289</v>
      </c>
      <c r="N19" s="10">
        <f t="shared" si="3"/>
        <v>3668357.9699999997</v>
      </c>
      <c r="O19" s="10">
        <f t="shared" si="4"/>
        <v>723266.96999999974</v>
      </c>
      <c r="P19" s="10">
        <f t="shared" si="5"/>
        <v>86.258747647940382</v>
      </c>
    </row>
    <row r="20" spans="1:16" ht="15.75">
      <c r="A20" s="8" t="s">
        <v>35</v>
      </c>
      <c r="B20" s="9" t="s">
        <v>36</v>
      </c>
      <c r="C20" s="10">
        <v>12000</v>
      </c>
      <c r="D20" s="10">
        <v>12000</v>
      </c>
      <c r="E20" s="10">
        <v>12000</v>
      </c>
      <c r="F20" s="10">
        <v>6000</v>
      </c>
      <c r="G20" s="10">
        <v>0</v>
      </c>
      <c r="H20" s="10">
        <v>1810</v>
      </c>
      <c r="I20" s="10">
        <v>4190</v>
      </c>
      <c r="J20" s="10">
        <v>0</v>
      </c>
      <c r="K20" s="10">
        <f t="shared" si="0"/>
        <v>6000</v>
      </c>
      <c r="L20" s="10">
        <f t="shared" si="1"/>
        <v>6000</v>
      </c>
      <c r="M20" s="10">
        <f t="shared" si="2"/>
        <v>50</v>
      </c>
      <c r="N20" s="10">
        <f t="shared" si="3"/>
        <v>10190</v>
      </c>
      <c r="O20" s="10">
        <f t="shared" si="4"/>
        <v>10190</v>
      </c>
      <c r="P20" s="10">
        <f t="shared" si="5"/>
        <v>15.083333333333334</v>
      </c>
    </row>
    <row r="21" spans="1:16" ht="15.75">
      <c r="A21" s="8" t="s">
        <v>27</v>
      </c>
      <c r="B21" s="9" t="s">
        <v>28</v>
      </c>
      <c r="C21" s="10">
        <v>5321800</v>
      </c>
      <c r="D21" s="10">
        <v>7208264</v>
      </c>
      <c r="E21" s="10">
        <v>5502171</v>
      </c>
      <c r="F21" s="10">
        <v>3952953.56</v>
      </c>
      <c r="G21" s="10">
        <v>0</v>
      </c>
      <c r="H21" s="10">
        <v>3872704.41</v>
      </c>
      <c r="I21" s="10">
        <v>80249.149999999994</v>
      </c>
      <c r="J21" s="10">
        <v>0</v>
      </c>
      <c r="K21" s="10">
        <f t="shared" si="0"/>
        <v>1549217.44</v>
      </c>
      <c r="L21" s="10">
        <f t="shared" si="1"/>
        <v>3255310.44</v>
      </c>
      <c r="M21" s="10">
        <f t="shared" si="2"/>
        <v>71.843524310676642</v>
      </c>
      <c r="N21" s="10">
        <f t="shared" si="3"/>
        <v>3335559.59</v>
      </c>
      <c r="O21" s="10">
        <f t="shared" si="4"/>
        <v>1629466.5899999999</v>
      </c>
      <c r="P21" s="10">
        <f t="shared" si="5"/>
        <v>70.385024565757774</v>
      </c>
    </row>
    <row r="22" spans="1:16" ht="15.75">
      <c r="A22" s="5" t="s">
        <v>37</v>
      </c>
      <c r="B22" s="6" t="s">
        <v>38</v>
      </c>
      <c r="C22" s="7">
        <v>21405000</v>
      </c>
      <c r="D22" s="7">
        <v>21432738</v>
      </c>
      <c r="E22" s="7">
        <v>15473038</v>
      </c>
      <c r="F22" s="7">
        <v>15363506.699999999</v>
      </c>
      <c r="G22" s="7">
        <v>0</v>
      </c>
      <c r="H22" s="7">
        <v>15351198.41</v>
      </c>
      <c r="I22" s="7">
        <v>12308.29</v>
      </c>
      <c r="J22" s="7">
        <v>0</v>
      </c>
      <c r="K22" s="7">
        <f t="shared" si="0"/>
        <v>109531.30000000075</v>
      </c>
      <c r="L22" s="7">
        <f t="shared" si="1"/>
        <v>6069231.3000000007</v>
      </c>
      <c r="M22" s="7">
        <f t="shared" si="2"/>
        <v>99.292115097242046</v>
      </c>
      <c r="N22" s="7">
        <f t="shared" si="3"/>
        <v>6081539.5899999999</v>
      </c>
      <c r="O22" s="7">
        <f t="shared" si="4"/>
        <v>121839.58999999985</v>
      </c>
      <c r="P22" s="7">
        <f t="shared" si="5"/>
        <v>99.21256840447235</v>
      </c>
    </row>
    <row r="23" spans="1:16" ht="15.75">
      <c r="A23" s="8" t="s">
        <v>27</v>
      </c>
      <c r="B23" s="9" t="s">
        <v>28</v>
      </c>
      <c r="C23" s="10">
        <v>21405000</v>
      </c>
      <c r="D23" s="10">
        <v>21432738</v>
      </c>
      <c r="E23" s="10">
        <v>15473038</v>
      </c>
      <c r="F23" s="10">
        <v>15363506.699999999</v>
      </c>
      <c r="G23" s="10">
        <v>0</v>
      </c>
      <c r="H23" s="10">
        <v>15351198.41</v>
      </c>
      <c r="I23" s="10">
        <v>12308.29</v>
      </c>
      <c r="J23" s="10">
        <v>0</v>
      </c>
      <c r="K23" s="10">
        <f t="shared" si="0"/>
        <v>109531.30000000075</v>
      </c>
      <c r="L23" s="10">
        <f t="shared" si="1"/>
        <v>6069231.3000000007</v>
      </c>
      <c r="M23" s="10">
        <f t="shared" si="2"/>
        <v>99.292115097242046</v>
      </c>
      <c r="N23" s="10">
        <f t="shared" si="3"/>
        <v>6081539.5899999999</v>
      </c>
      <c r="O23" s="10">
        <f t="shared" si="4"/>
        <v>121839.58999999985</v>
      </c>
      <c r="P23" s="10">
        <f t="shared" si="5"/>
        <v>99.21256840447235</v>
      </c>
    </row>
    <row r="24" spans="1:16" ht="15.75">
      <c r="A24" s="5" t="s">
        <v>39</v>
      </c>
      <c r="B24" s="6" t="s">
        <v>40</v>
      </c>
      <c r="C24" s="7">
        <v>3024000</v>
      </c>
      <c r="D24" s="7">
        <v>3120500</v>
      </c>
      <c r="E24" s="7">
        <v>2521600</v>
      </c>
      <c r="F24" s="7">
        <v>2216629.5</v>
      </c>
      <c r="G24" s="7">
        <v>0</v>
      </c>
      <c r="H24" s="7">
        <v>2216629.5</v>
      </c>
      <c r="I24" s="7">
        <v>0</v>
      </c>
      <c r="J24" s="7">
        <v>0</v>
      </c>
      <c r="K24" s="7">
        <f t="shared" si="0"/>
        <v>304970.5</v>
      </c>
      <c r="L24" s="7">
        <f t="shared" si="1"/>
        <v>903870.5</v>
      </c>
      <c r="M24" s="7">
        <f t="shared" si="2"/>
        <v>87.905674968274113</v>
      </c>
      <c r="N24" s="7">
        <f t="shared" si="3"/>
        <v>903870.5</v>
      </c>
      <c r="O24" s="7">
        <f t="shared" si="4"/>
        <v>304970.5</v>
      </c>
      <c r="P24" s="7">
        <f t="shared" si="5"/>
        <v>87.905674968274113</v>
      </c>
    </row>
    <row r="25" spans="1:16" ht="15.75">
      <c r="A25" s="8" t="s">
        <v>19</v>
      </c>
      <c r="B25" s="9" t="s">
        <v>20</v>
      </c>
      <c r="C25" s="10">
        <v>1182600</v>
      </c>
      <c r="D25" s="10">
        <v>1182600</v>
      </c>
      <c r="E25" s="10">
        <v>919800</v>
      </c>
      <c r="F25" s="10">
        <v>889974.79</v>
      </c>
      <c r="G25" s="10">
        <v>0</v>
      </c>
      <c r="H25" s="10">
        <v>889974.79</v>
      </c>
      <c r="I25" s="10">
        <v>0</v>
      </c>
      <c r="J25" s="10">
        <v>0</v>
      </c>
      <c r="K25" s="10">
        <f t="shared" si="0"/>
        <v>29825.209999999963</v>
      </c>
      <c r="L25" s="10">
        <f t="shared" si="1"/>
        <v>292625.20999999996</v>
      </c>
      <c r="M25" s="10">
        <f t="shared" si="2"/>
        <v>96.757424440095676</v>
      </c>
      <c r="N25" s="10">
        <f t="shared" si="3"/>
        <v>292625.20999999996</v>
      </c>
      <c r="O25" s="10">
        <f t="shared" si="4"/>
        <v>29825.209999999963</v>
      </c>
      <c r="P25" s="10">
        <f t="shared" si="5"/>
        <v>96.757424440095676</v>
      </c>
    </row>
    <row r="26" spans="1:16" ht="15.75">
      <c r="A26" s="8" t="s">
        <v>21</v>
      </c>
      <c r="B26" s="9" t="s">
        <v>22</v>
      </c>
      <c r="C26" s="10">
        <v>260200</v>
      </c>
      <c r="D26" s="10">
        <v>260200</v>
      </c>
      <c r="E26" s="10">
        <v>202500</v>
      </c>
      <c r="F26" s="10">
        <v>196840.26</v>
      </c>
      <c r="G26" s="10">
        <v>0</v>
      </c>
      <c r="H26" s="10">
        <v>196840.26</v>
      </c>
      <c r="I26" s="10">
        <v>0</v>
      </c>
      <c r="J26" s="10">
        <v>0</v>
      </c>
      <c r="K26" s="10">
        <f t="shared" si="0"/>
        <v>5659.7399999999907</v>
      </c>
      <c r="L26" s="10">
        <f t="shared" si="1"/>
        <v>63359.739999999991</v>
      </c>
      <c r="M26" s="10">
        <f t="shared" si="2"/>
        <v>97.205066666666667</v>
      </c>
      <c r="N26" s="10">
        <f t="shared" si="3"/>
        <v>63359.739999999991</v>
      </c>
      <c r="O26" s="10">
        <f t="shared" si="4"/>
        <v>5659.7399999999907</v>
      </c>
      <c r="P26" s="10">
        <f t="shared" si="5"/>
        <v>97.205066666666667</v>
      </c>
    </row>
    <row r="27" spans="1:16" ht="15.75">
      <c r="A27" s="8" t="s">
        <v>23</v>
      </c>
      <c r="B27" s="9" t="s">
        <v>24</v>
      </c>
      <c r="C27" s="10">
        <v>13000</v>
      </c>
      <c r="D27" s="10">
        <v>13000</v>
      </c>
      <c r="E27" s="10">
        <v>8500</v>
      </c>
      <c r="F27" s="10">
        <v>2901.2</v>
      </c>
      <c r="G27" s="10">
        <v>0</v>
      </c>
      <c r="H27" s="10">
        <v>2901.2</v>
      </c>
      <c r="I27" s="10">
        <v>0</v>
      </c>
      <c r="J27" s="10">
        <v>0</v>
      </c>
      <c r="K27" s="10">
        <f t="shared" si="0"/>
        <v>5598.8</v>
      </c>
      <c r="L27" s="10">
        <f t="shared" si="1"/>
        <v>10098.799999999999</v>
      </c>
      <c r="M27" s="10">
        <f t="shared" si="2"/>
        <v>34.131764705882347</v>
      </c>
      <c r="N27" s="10">
        <f t="shared" si="3"/>
        <v>10098.799999999999</v>
      </c>
      <c r="O27" s="10">
        <f t="shared" si="4"/>
        <v>5598.8</v>
      </c>
      <c r="P27" s="10">
        <f t="shared" si="5"/>
        <v>34.131764705882347</v>
      </c>
    </row>
    <row r="28" spans="1:16" ht="15.75">
      <c r="A28" s="8" t="s">
        <v>35</v>
      </c>
      <c r="B28" s="9" t="s">
        <v>36</v>
      </c>
      <c r="C28" s="10">
        <v>1330000</v>
      </c>
      <c r="D28" s="10">
        <v>1255000</v>
      </c>
      <c r="E28" s="10">
        <v>1028000</v>
      </c>
      <c r="F28" s="10">
        <v>837151.23</v>
      </c>
      <c r="G28" s="10">
        <v>0</v>
      </c>
      <c r="H28" s="10">
        <v>837151.23</v>
      </c>
      <c r="I28" s="10">
        <v>0</v>
      </c>
      <c r="J28" s="10">
        <v>0</v>
      </c>
      <c r="K28" s="10">
        <f t="shared" si="0"/>
        <v>190848.77000000002</v>
      </c>
      <c r="L28" s="10">
        <f t="shared" si="1"/>
        <v>417848.77</v>
      </c>
      <c r="M28" s="10">
        <f t="shared" si="2"/>
        <v>81.434944552529174</v>
      </c>
      <c r="N28" s="10">
        <f t="shared" si="3"/>
        <v>417848.77</v>
      </c>
      <c r="O28" s="10">
        <f t="shared" si="4"/>
        <v>190848.77000000002</v>
      </c>
      <c r="P28" s="10">
        <f t="shared" si="5"/>
        <v>81.434944552529174</v>
      </c>
    </row>
    <row r="29" spans="1:16" ht="15.75">
      <c r="A29" s="8" t="s">
        <v>27</v>
      </c>
      <c r="B29" s="9" t="s">
        <v>28</v>
      </c>
      <c r="C29" s="10">
        <v>238200</v>
      </c>
      <c r="D29" s="10">
        <v>409700</v>
      </c>
      <c r="E29" s="10">
        <v>362800</v>
      </c>
      <c r="F29" s="10">
        <v>289762.02</v>
      </c>
      <c r="G29" s="10">
        <v>0</v>
      </c>
      <c r="H29" s="10">
        <v>289762.02</v>
      </c>
      <c r="I29" s="10">
        <v>0</v>
      </c>
      <c r="J29" s="10">
        <v>0</v>
      </c>
      <c r="K29" s="10">
        <f t="shared" si="0"/>
        <v>73037.979999999981</v>
      </c>
      <c r="L29" s="10">
        <f t="shared" si="1"/>
        <v>119937.97999999998</v>
      </c>
      <c r="M29" s="10">
        <f t="shared" si="2"/>
        <v>79.868252480705621</v>
      </c>
      <c r="N29" s="10">
        <f t="shared" si="3"/>
        <v>119937.97999999998</v>
      </c>
      <c r="O29" s="10">
        <f t="shared" si="4"/>
        <v>73037.979999999981</v>
      </c>
      <c r="P29" s="10">
        <f t="shared" si="5"/>
        <v>79.868252480705621</v>
      </c>
    </row>
    <row r="30" spans="1:16" ht="15.75">
      <c r="A30" s="5" t="s">
        <v>41</v>
      </c>
      <c r="B30" s="6" t="s">
        <v>42</v>
      </c>
      <c r="C30" s="7">
        <v>9459100</v>
      </c>
      <c r="D30" s="7">
        <v>10443740</v>
      </c>
      <c r="E30" s="7">
        <v>8333740</v>
      </c>
      <c r="F30" s="7">
        <v>7865400.3900000006</v>
      </c>
      <c r="G30" s="7">
        <v>0</v>
      </c>
      <c r="H30" s="7">
        <v>7859792.9000000004</v>
      </c>
      <c r="I30" s="7">
        <v>5607.49</v>
      </c>
      <c r="J30" s="7">
        <v>0</v>
      </c>
      <c r="K30" s="7">
        <f t="shared" si="0"/>
        <v>468339.6099999994</v>
      </c>
      <c r="L30" s="7">
        <f t="shared" si="1"/>
        <v>2578339.6099999994</v>
      </c>
      <c r="M30" s="7">
        <f t="shared" si="2"/>
        <v>94.380198926292408</v>
      </c>
      <c r="N30" s="7">
        <f t="shared" si="3"/>
        <v>2583947.0999999996</v>
      </c>
      <c r="O30" s="7">
        <f t="shared" si="4"/>
        <v>473947.09999999963</v>
      </c>
      <c r="P30" s="7">
        <f t="shared" si="5"/>
        <v>94.312912329878301</v>
      </c>
    </row>
    <row r="31" spans="1:16" ht="15.75">
      <c r="A31" s="8" t="s">
        <v>19</v>
      </c>
      <c r="B31" s="9" t="s">
        <v>20</v>
      </c>
      <c r="C31" s="10">
        <v>5467100</v>
      </c>
      <c r="D31" s="10">
        <v>5569400</v>
      </c>
      <c r="E31" s="10">
        <v>4202900</v>
      </c>
      <c r="F31" s="10">
        <v>4031427.49</v>
      </c>
      <c r="G31" s="10">
        <v>0</v>
      </c>
      <c r="H31" s="10">
        <v>4031427.49</v>
      </c>
      <c r="I31" s="10">
        <v>0</v>
      </c>
      <c r="J31" s="10">
        <v>0</v>
      </c>
      <c r="K31" s="10">
        <f t="shared" si="0"/>
        <v>171472.50999999978</v>
      </c>
      <c r="L31" s="10">
        <f t="shared" si="1"/>
        <v>1537972.5099999998</v>
      </c>
      <c r="M31" s="10">
        <f t="shared" si="2"/>
        <v>95.920138237883364</v>
      </c>
      <c r="N31" s="10">
        <f t="shared" si="3"/>
        <v>1537972.5099999998</v>
      </c>
      <c r="O31" s="10">
        <f t="shared" si="4"/>
        <v>171472.50999999978</v>
      </c>
      <c r="P31" s="10">
        <f t="shared" si="5"/>
        <v>95.920138237883364</v>
      </c>
    </row>
    <row r="32" spans="1:16" ht="15.75">
      <c r="A32" s="8" t="s">
        <v>21</v>
      </c>
      <c r="B32" s="9" t="s">
        <v>22</v>
      </c>
      <c r="C32" s="10">
        <v>1202900</v>
      </c>
      <c r="D32" s="10">
        <v>1227100</v>
      </c>
      <c r="E32" s="10">
        <v>926900</v>
      </c>
      <c r="F32" s="10">
        <v>898923.9</v>
      </c>
      <c r="G32" s="10">
        <v>0</v>
      </c>
      <c r="H32" s="10">
        <v>898923.9</v>
      </c>
      <c r="I32" s="10">
        <v>0</v>
      </c>
      <c r="J32" s="10">
        <v>0</v>
      </c>
      <c r="K32" s="10">
        <f t="shared" si="0"/>
        <v>27976.099999999977</v>
      </c>
      <c r="L32" s="10">
        <f t="shared" si="1"/>
        <v>328176.09999999998</v>
      </c>
      <c r="M32" s="10">
        <f t="shared" si="2"/>
        <v>96.981756392275329</v>
      </c>
      <c r="N32" s="10">
        <f t="shared" si="3"/>
        <v>328176.09999999998</v>
      </c>
      <c r="O32" s="10">
        <f t="shared" si="4"/>
        <v>27976.099999999977</v>
      </c>
      <c r="P32" s="10">
        <f t="shared" si="5"/>
        <v>96.981756392275329</v>
      </c>
    </row>
    <row r="33" spans="1:16" ht="15.75">
      <c r="A33" s="8" t="s">
        <v>23</v>
      </c>
      <c r="B33" s="9" t="s">
        <v>24</v>
      </c>
      <c r="C33" s="10">
        <v>847400</v>
      </c>
      <c r="D33" s="10">
        <v>792957</v>
      </c>
      <c r="E33" s="10">
        <v>451957</v>
      </c>
      <c r="F33" s="10">
        <v>407680.95</v>
      </c>
      <c r="G33" s="10">
        <v>0</v>
      </c>
      <c r="H33" s="10">
        <v>407548.09</v>
      </c>
      <c r="I33" s="10">
        <v>132.86000000000001</v>
      </c>
      <c r="J33" s="10">
        <v>0</v>
      </c>
      <c r="K33" s="10">
        <f t="shared" si="0"/>
        <v>44276.049999999988</v>
      </c>
      <c r="L33" s="10">
        <f t="shared" si="1"/>
        <v>385276.05</v>
      </c>
      <c r="M33" s="10">
        <f t="shared" si="2"/>
        <v>90.203481747157369</v>
      </c>
      <c r="N33" s="10">
        <f t="shared" si="3"/>
        <v>385408.91</v>
      </c>
      <c r="O33" s="10">
        <f t="shared" si="4"/>
        <v>44408.909999999974</v>
      </c>
      <c r="P33" s="10">
        <f t="shared" si="5"/>
        <v>90.174085145268251</v>
      </c>
    </row>
    <row r="34" spans="1:16" ht="15.75" customHeight="1">
      <c r="A34" s="8" t="s">
        <v>25</v>
      </c>
      <c r="B34" s="9" t="s">
        <v>26</v>
      </c>
      <c r="C34" s="10">
        <v>250000</v>
      </c>
      <c r="D34" s="10">
        <v>180000</v>
      </c>
      <c r="E34" s="10">
        <v>130000</v>
      </c>
      <c r="F34" s="10">
        <v>129448.92</v>
      </c>
      <c r="G34" s="10">
        <v>0</v>
      </c>
      <c r="H34" s="10">
        <v>129448.91</v>
      </c>
      <c r="I34" s="10">
        <v>0.01</v>
      </c>
      <c r="J34" s="10">
        <v>0</v>
      </c>
      <c r="K34" s="10">
        <f t="shared" si="0"/>
        <v>551.08000000000175</v>
      </c>
      <c r="L34" s="10">
        <f t="shared" si="1"/>
        <v>50551.08</v>
      </c>
      <c r="M34" s="10">
        <f t="shared" si="2"/>
        <v>99.576092307692306</v>
      </c>
      <c r="N34" s="10">
        <f t="shared" si="3"/>
        <v>50551.09</v>
      </c>
      <c r="O34" s="10">
        <f t="shared" si="4"/>
        <v>551.08999999999651</v>
      </c>
      <c r="P34" s="10">
        <f t="shared" si="5"/>
        <v>99.576084615384616</v>
      </c>
    </row>
    <row r="35" spans="1:16" ht="15.75">
      <c r="A35" s="8" t="s">
        <v>27</v>
      </c>
      <c r="B35" s="9" t="s">
        <v>28</v>
      </c>
      <c r="C35" s="10">
        <v>1691700</v>
      </c>
      <c r="D35" s="10">
        <v>2674283</v>
      </c>
      <c r="E35" s="10">
        <v>2621983</v>
      </c>
      <c r="F35" s="10">
        <v>2397919.13</v>
      </c>
      <c r="G35" s="10">
        <v>0</v>
      </c>
      <c r="H35" s="10">
        <v>2392444.5099999998</v>
      </c>
      <c r="I35" s="10">
        <v>5474.62</v>
      </c>
      <c r="J35" s="10">
        <v>0</v>
      </c>
      <c r="K35" s="10">
        <f t="shared" si="0"/>
        <v>224063.87000000011</v>
      </c>
      <c r="L35" s="10">
        <f t="shared" si="1"/>
        <v>276363.87000000011</v>
      </c>
      <c r="M35" s="10">
        <f t="shared" si="2"/>
        <v>91.45441179443192</v>
      </c>
      <c r="N35" s="10">
        <f t="shared" si="3"/>
        <v>281838.49000000022</v>
      </c>
      <c r="O35" s="10">
        <f t="shared" si="4"/>
        <v>229538.49000000022</v>
      </c>
      <c r="P35" s="10">
        <f t="shared" si="5"/>
        <v>91.24561486477981</v>
      </c>
    </row>
    <row r="36" spans="1:16" ht="15.75">
      <c r="A36" s="5" t="s">
        <v>27</v>
      </c>
      <c r="B36" s="6" t="s">
        <v>43</v>
      </c>
      <c r="C36" s="7">
        <v>1640500</v>
      </c>
      <c r="D36" s="7">
        <v>1727049</v>
      </c>
      <c r="E36" s="7">
        <v>1382849</v>
      </c>
      <c r="F36" s="7">
        <v>1219276.94</v>
      </c>
      <c r="G36" s="7">
        <v>0</v>
      </c>
      <c r="H36" s="7">
        <v>1219276.94</v>
      </c>
      <c r="I36" s="7">
        <v>0</v>
      </c>
      <c r="J36" s="7">
        <v>0</v>
      </c>
      <c r="K36" s="7">
        <f t="shared" si="0"/>
        <v>163572.06000000006</v>
      </c>
      <c r="L36" s="7">
        <f t="shared" si="1"/>
        <v>507772.06000000006</v>
      </c>
      <c r="M36" s="7">
        <f t="shared" si="2"/>
        <v>88.171372290105424</v>
      </c>
      <c r="N36" s="7">
        <f t="shared" si="3"/>
        <v>507772.06000000006</v>
      </c>
      <c r="O36" s="7">
        <f t="shared" si="4"/>
        <v>163572.06000000006</v>
      </c>
      <c r="P36" s="7">
        <f t="shared" si="5"/>
        <v>88.171372290105424</v>
      </c>
    </row>
    <row r="37" spans="1:16" ht="15.75">
      <c r="A37" s="8" t="s">
        <v>19</v>
      </c>
      <c r="B37" s="9" t="s">
        <v>20</v>
      </c>
      <c r="C37" s="10">
        <v>653500</v>
      </c>
      <c r="D37" s="10">
        <v>653500</v>
      </c>
      <c r="E37" s="10">
        <v>490500</v>
      </c>
      <c r="F37" s="10">
        <v>480508.12</v>
      </c>
      <c r="G37" s="10">
        <v>0</v>
      </c>
      <c r="H37" s="10">
        <v>480508.12</v>
      </c>
      <c r="I37" s="10">
        <v>0</v>
      </c>
      <c r="J37" s="10">
        <v>0</v>
      </c>
      <c r="K37" s="10">
        <f t="shared" si="0"/>
        <v>9991.8800000000047</v>
      </c>
      <c r="L37" s="10">
        <f t="shared" si="1"/>
        <v>172991.88</v>
      </c>
      <c r="M37" s="10">
        <f t="shared" si="2"/>
        <v>97.96291946992865</v>
      </c>
      <c r="N37" s="10">
        <f t="shared" si="3"/>
        <v>172991.88</v>
      </c>
      <c r="O37" s="10">
        <f t="shared" si="4"/>
        <v>9991.8800000000047</v>
      </c>
      <c r="P37" s="10">
        <f t="shared" si="5"/>
        <v>97.96291946992865</v>
      </c>
    </row>
    <row r="38" spans="1:16" ht="15.75">
      <c r="A38" s="8" t="s">
        <v>21</v>
      </c>
      <c r="B38" s="9" t="s">
        <v>22</v>
      </c>
      <c r="C38" s="10">
        <v>143800</v>
      </c>
      <c r="D38" s="10">
        <v>143800</v>
      </c>
      <c r="E38" s="10">
        <v>108000</v>
      </c>
      <c r="F38" s="10">
        <v>106304.09</v>
      </c>
      <c r="G38" s="10">
        <v>0</v>
      </c>
      <c r="H38" s="10">
        <v>106304.09</v>
      </c>
      <c r="I38" s="10">
        <v>0</v>
      </c>
      <c r="J38" s="10">
        <v>0</v>
      </c>
      <c r="K38" s="10">
        <f t="shared" si="0"/>
        <v>1695.9100000000035</v>
      </c>
      <c r="L38" s="10">
        <f t="shared" si="1"/>
        <v>37495.910000000003</v>
      </c>
      <c r="M38" s="10">
        <f t="shared" si="2"/>
        <v>98.429712962962952</v>
      </c>
      <c r="N38" s="10">
        <f t="shared" si="3"/>
        <v>37495.910000000003</v>
      </c>
      <c r="O38" s="10">
        <f t="shared" si="4"/>
        <v>1695.9100000000035</v>
      </c>
      <c r="P38" s="10">
        <f t="shared" si="5"/>
        <v>98.429712962962952</v>
      </c>
    </row>
    <row r="39" spans="1:16" ht="31.5">
      <c r="A39" s="8" t="s">
        <v>25</v>
      </c>
      <c r="B39" s="9" t="s">
        <v>26</v>
      </c>
      <c r="C39" s="10">
        <v>385000</v>
      </c>
      <c r="D39" s="10">
        <v>385000</v>
      </c>
      <c r="E39" s="10">
        <v>295000</v>
      </c>
      <c r="F39" s="10">
        <v>264634</v>
      </c>
      <c r="G39" s="10">
        <v>0</v>
      </c>
      <c r="H39" s="10">
        <v>264634</v>
      </c>
      <c r="I39" s="10">
        <v>0</v>
      </c>
      <c r="J39" s="10">
        <v>0</v>
      </c>
      <c r="K39" s="10">
        <f t="shared" si="0"/>
        <v>30366</v>
      </c>
      <c r="L39" s="10">
        <f t="shared" si="1"/>
        <v>120366</v>
      </c>
      <c r="M39" s="10">
        <f t="shared" si="2"/>
        <v>89.7064406779661</v>
      </c>
      <c r="N39" s="10">
        <f t="shared" si="3"/>
        <v>120366</v>
      </c>
      <c r="O39" s="10">
        <f t="shared" si="4"/>
        <v>30366</v>
      </c>
      <c r="P39" s="10">
        <f t="shared" si="5"/>
        <v>89.7064406779661</v>
      </c>
    </row>
    <row r="40" spans="1:16" ht="15.75">
      <c r="A40" s="8" t="s">
        <v>27</v>
      </c>
      <c r="B40" s="9" t="s">
        <v>28</v>
      </c>
      <c r="C40" s="10">
        <v>458200</v>
      </c>
      <c r="D40" s="10">
        <v>544749</v>
      </c>
      <c r="E40" s="10">
        <v>489349</v>
      </c>
      <c r="F40" s="10">
        <v>367830.73</v>
      </c>
      <c r="G40" s="10">
        <v>0</v>
      </c>
      <c r="H40" s="10">
        <v>367830.73</v>
      </c>
      <c r="I40" s="10">
        <v>0</v>
      </c>
      <c r="J40" s="10">
        <v>0</v>
      </c>
      <c r="K40" s="10">
        <f t="shared" ref="K40:K59" si="6">E40-F40</f>
        <v>121518.27000000002</v>
      </c>
      <c r="L40" s="10">
        <f t="shared" ref="L40:L59" si="7">D40-F40</f>
        <v>176918.27000000002</v>
      </c>
      <c r="M40" s="10">
        <f t="shared" ref="M40:M59" si="8">IF(E40=0,0,(F40/E40)*100)</f>
        <v>75.167361126721417</v>
      </c>
      <c r="N40" s="10">
        <f t="shared" ref="N40:N59" si="9">D40-H40</f>
        <v>176918.27000000002</v>
      </c>
      <c r="O40" s="10">
        <f t="shared" ref="O40:O59" si="10">E40-H40</f>
        <v>121518.27000000002</v>
      </c>
      <c r="P40" s="10">
        <f t="shared" ref="P40:P59" si="11">IF(E40=0,0,(H40/E40)*100)</f>
        <v>75.167361126721417</v>
      </c>
    </row>
    <row r="41" spans="1:16" ht="15.75">
      <c r="A41" s="5" t="s">
        <v>44</v>
      </c>
      <c r="B41" s="6" t="s">
        <v>45</v>
      </c>
      <c r="C41" s="7">
        <v>5586800</v>
      </c>
      <c r="D41" s="7">
        <v>6271580</v>
      </c>
      <c r="E41" s="7">
        <v>4907680</v>
      </c>
      <c r="F41" s="7">
        <v>4256408.13</v>
      </c>
      <c r="G41" s="7">
        <v>0</v>
      </c>
      <c r="H41" s="7">
        <v>4255736.87</v>
      </c>
      <c r="I41" s="7">
        <v>671.26</v>
      </c>
      <c r="J41" s="7">
        <v>0</v>
      </c>
      <c r="K41" s="7">
        <f t="shared" si="6"/>
        <v>651271.87000000011</v>
      </c>
      <c r="L41" s="7">
        <f t="shared" si="7"/>
        <v>2015171.87</v>
      </c>
      <c r="M41" s="7">
        <f t="shared" si="8"/>
        <v>86.729536766863362</v>
      </c>
      <c r="N41" s="7">
        <f t="shared" si="9"/>
        <v>2015843.13</v>
      </c>
      <c r="O41" s="7">
        <f t="shared" si="10"/>
        <v>651943.12999999989</v>
      </c>
      <c r="P41" s="7">
        <f t="shared" si="11"/>
        <v>86.715859020963066</v>
      </c>
    </row>
    <row r="42" spans="1:16" ht="15.75">
      <c r="A42" s="8" t="s">
        <v>19</v>
      </c>
      <c r="B42" s="9" t="s">
        <v>20</v>
      </c>
      <c r="C42" s="10">
        <v>276000</v>
      </c>
      <c r="D42" s="10">
        <v>276000</v>
      </c>
      <c r="E42" s="10">
        <v>207000</v>
      </c>
      <c r="F42" s="10">
        <v>114300</v>
      </c>
      <c r="G42" s="10">
        <v>0</v>
      </c>
      <c r="H42" s="10">
        <v>114300</v>
      </c>
      <c r="I42" s="10">
        <v>0</v>
      </c>
      <c r="J42" s="10">
        <v>0</v>
      </c>
      <c r="K42" s="10">
        <f t="shared" si="6"/>
        <v>92700</v>
      </c>
      <c r="L42" s="10">
        <f t="shared" si="7"/>
        <v>161700</v>
      </c>
      <c r="M42" s="10">
        <f t="shared" si="8"/>
        <v>55.217391304347828</v>
      </c>
      <c r="N42" s="10">
        <f t="shared" si="9"/>
        <v>161700</v>
      </c>
      <c r="O42" s="10">
        <f t="shared" si="10"/>
        <v>92700</v>
      </c>
      <c r="P42" s="10">
        <f t="shared" si="11"/>
        <v>55.217391304347828</v>
      </c>
    </row>
    <row r="43" spans="1:16" ht="15.75">
      <c r="A43" s="8" t="s">
        <v>21</v>
      </c>
      <c r="B43" s="9" t="s">
        <v>22</v>
      </c>
      <c r="C43" s="10">
        <v>60800</v>
      </c>
      <c r="D43" s="10">
        <v>60800</v>
      </c>
      <c r="E43" s="10">
        <v>45900</v>
      </c>
      <c r="F43" s="10">
        <v>25146</v>
      </c>
      <c r="G43" s="10">
        <v>0</v>
      </c>
      <c r="H43" s="10">
        <v>25146</v>
      </c>
      <c r="I43" s="10">
        <v>0</v>
      </c>
      <c r="J43" s="10">
        <v>0</v>
      </c>
      <c r="K43" s="10">
        <f t="shared" si="6"/>
        <v>20754</v>
      </c>
      <c r="L43" s="10">
        <f t="shared" si="7"/>
        <v>35654</v>
      </c>
      <c r="M43" s="10">
        <f t="shared" si="8"/>
        <v>54.784313725490193</v>
      </c>
      <c r="N43" s="10">
        <f t="shared" si="9"/>
        <v>35654</v>
      </c>
      <c r="O43" s="10">
        <f t="shared" si="10"/>
        <v>20754</v>
      </c>
      <c r="P43" s="10">
        <f t="shared" si="11"/>
        <v>54.784313725490193</v>
      </c>
    </row>
    <row r="44" spans="1:16" ht="15.75">
      <c r="A44" s="8" t="s">
        <v>27</v>
      </c>
      <c r="B44" s="9" t="s">
        <v>28</v>
      </c>
      <c r="C44" s="10">
        <v>5250000</v>
      </c>
      <c r="D44" s="10">
        <v>5934780</v>
      </c>
      <c r="E44" s="10">
        <v>4654780</v>
      </c>
      <c r="F44" s="10">
        <v>4116962.13</v>
      </c>
      <c r="G44" s="10">
        <v>0</v>
      </c>
      <c r="H44" s="10">
        <v>4116290.87</v>
      </c>
      <c r="I44" s="10">
        <v>671.26</v>
      </c>
      <c r="J44" s="10">
        <v>0</v>
      </c>
      <c r="K44" s="10">
        <f t="shared" si="6"/>
        <v>537817.87000000011</v>
      </c>
      <c r="L44" s="10">
        <f t="shared" si="7"/>
        <v>1817817.87</v>
      </c>
      <c r="M44" s="10">
        <f t="shared" si="8"/>
        <v>88.445901417467638</v>
      </c>
      <c r="N44" s="10">
        <f t="shared" si="9"/>
        <v>1818489.13</v>
      </c>
      <c r="O44" s="10">
        <f t="shared" si="10"/>
        <v>538489.12999999989</v>
      </c>
      <c r="P44" s="10">
        <f t="shared" si="11"/>
        <v>88.431480542582037</v>
      </c>
    </row>
    <row r="45" spans="1:16" ht="15.75">
      <c r="A45" s="5" t="s">
        <v>46</v>
      </c>
      <c r="B45" s="6" t="s">
        <v>47</v>
      </c>
      <c r="C45" s="7">
        <v>865800</v>
      </c>
      <c r="D45" s="7">
        <v>1560300</v>
      </c>
      <c r="E45" s="7">
        <v>1560300</v>
      </c>
      <c r="F45" s="7">
        <v>1404295.44</v>
      </c>
      <c r="G45" s="7">
        <v>0</v>
      </c>
      <c r="H45" s="7">
        <v>1404295.44</v>
      </c>
      <c r="I45" s="7">
        <v>0</v>
      </c>
      <c r="J45" s="7">
        <v>0</v>
      </c>
      <c r="K45" s="7">
        <f t="shared" si="6"/>
        <v>156004.56000000006</v>
      </c>
      <c r="L45" s="7">
        <f t="shared" si="7"/>
        <v>156004.56000000006</v>
      </c>
      <c r="M45" s="7">
        <f t="shared" si="8"/>
        <v>90.001630455681592</v>
      </c>
      <c r="N45" s="7">
        <f t="shared" si="9"/>
        <v>156004.56000000006</v>
      </c>
      <c r="O45" s="7">
        <f t="shared" si="10"/>
        <v>156004.56000000006</v>
      </c>
      <c r="P45" s="7">
        <f t="shared" si="11"/>
        <v>90.001630455681592</v>
      </c>
    </row>
    <row r="46" spans="1:16" ht="15.75">
      <c r="A46" s="8" t="s">
        <v>27</v>
      </c>
      <c r="B46" s="9" t="s">
        <v>28</v>
      </c>
      <c r="C46" s="10">
        <v>865800</v>
      </c>
      <c r="D46" s="10">
        <v>1560300</v>
      </c>
      <c r="E46" s="10">
        <v>1560300</v>
      </c>
      <c r="F46" s="10">
        <v>1404295.44</v>
      </c>
      <c r="G46" s="10">
        <v>0</v>
      </c>
      <c r="H46" s="10">
        <v>1404295.44</v>
      </c>
      <c r="I46" s="10">
        <v>0</v>
      </c>
      <c r="J46" s="10">
        <v>0</v>
      </c>
      <c r="K46" s="10">
        <f t="shared" si="6"/>
        <v>156004.56000000006</v>
      </c>
      <c r="L46" s="10">
        <f t="shared" si="7"/>
        <v>156004.56000000006</v>
      </c>
      <c r="M46" s="10">
        <f t="shared" si="8"/>
        <v>90.001630455681592</v>
      </c>
      <c r="N46" s="10">
        <f t="shared" si="9"/>
        <v>156004.56000000006</v>
      </c>
      <c r="O46" s="10">
        <f t="shared" si="10"/>
        <v>156004.56000000006</v>
      </c>
      <c r="P46" s="10">
        <f t="shared" si="11"/>
        <v>90.001630455681592</v>
      </c>
    </row>
    <row r="47" spans="1:16" ht="15.75">
      <c r="A47" s="5" t="s">
        <v>48</v>
      </c>
      <c r="B47" s="6" t="s">
        <v>49</v>
      </c>
      <c r="C47" s="7">
        <v>100000</v>
      </c>
      <c r="D47" s="7">
        <v>13451</v>
      </c>
      <c r="E47" s="7">
        <v>13451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f t="shared" si="6"/>
        <v>13451</v>
      </c>
      <c r="L47" s="7">
        <f t="shared" si="7"/>
        <v>13451</v>
      </c>
      <c r="M47" s="7">
        <f t="shared" si="8"/>
        <v>0</v>
      </c>
      <c r="N47" s="7">
        <f t="shared" si="9"/>
        <v>13451</v>
      </c>
      <c r="O47" s="7">
        <f t="shared" si="10"/>
        <v>13451</v>
      </c>
      <c r="P47" s="7">
        <f t="shared" si="11"/>
        <v>0</v>
      </c>
    </row>
    <row r="48" spans="1:16" ht="15.75">
      <c r="A48" s="8" t="s">
        <v>27</v>
      </c>
      <c r="B48" s="9" t="s">
        <v>28</v>
      </c>
      <c r="C48" s="10">
        <v>100000</v>
      </c>
      <c r="D48" s="10">
        <v>13451</v>
      </c>
      <c r="E48" s="10">
        <v>13451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f t="shared" si="6"/>
        <v>13451</v>
      </c>
      <c r="L48" s="10">
        <f t="shared" si="7"/>
        <v>13451</v>
      </c>
      <c r="M48" s="10">
        <f t="shared" si="8"/>
        <v>0</v>
      </c>
      <c r="N48" s="10">
        <f t="shared" si="9"/>
        <v>13451</v>
      </c>
      <c r="O48" s="10">
        <f t="shared" si="10"/>
        <v>13451</v>
      </c>
      <c r="P48" s="10">
        <f t="shared" si="11"/>
        <v>0</v>
      </c>
    </row>
    <row r="49" spans="1:16" ht="15.75">
      <c r="A49" s="5" t="s">
        <v>50</v>
      </c>
      <c r="B49" s="6" t="s">
        <v>51</v>
      </c>
      <c r="C49" s="7">
        <v>1130000</v>
      </c>
      <c r="D49" s="7">
        <v>1230000</v>
      </c>
      <c r="E49" s="7">
        <v>855200</v>
      </c>
      <c r="F49" s="7">
        <v>738600</v>
      </c>
      <c r="G49" s="7">
        <v>0</v>
      </c>
      <c r="H49" s="7">
        <v>738600</v>
      </c>
      <c r="I49" s="7">
        <v>0</v>
      </c>
      <c r="J49" s="7">
        <v>0</v>
      </c>
      <c r="K49" s="7">
        <f t="shared" si="6"/>
        <v>116600</v>
      </c>
      <c r="L49" s="7">
        <f t="shared" si="7"/>
        <v>491400</v>
      </c>
      <c r="M49" s="7">
        <f t="shared" si="8"/>
        <v>86.365762394761461</v>
      </c>
      <c r="N49" s="7">
        <f t="shared" si="9"/>
        <v>491400</v>
      </c>
      <c r="O49" s="7">
        <f t="shared" si="10"/>
        <v>116600</v>
      </c>
      <c r="P49" s="7">
        <f t="shared" si="11"/>
        <v>86.365762394761461</v>
      </c>
    </row>
    <row r="50" spans="1:16" ht="15.75">
      <c r="A50" s="8" t="s">
        <v>27</v>
      </c>
      <c r="B50" s="9" t="s">
        <v>28</v>
      </c>
      <c r="C50" s="10">
        <v>1130000</v>
      </c>
      <c r="D50" s="10">
        <v>1230000</v>
      </c>
      <c r="E50" s="10">
        <v>855200</v>
      </c>
      <c r="F50" s="10">
        <v>738600</v>
      </c>
      <c r="G50" s="10">
        <v>0</v>
      </c>
      <c r="H50" s="10">
        <v>738600</v>
      </c>
      <c r="I50" s="10">
        <v>0</v>
      </c>
      <c r="J50" s="10">
        <v>0</v>
      </c>
      <c r="K50" s="10">
        <f t="shared" si="6"/>
        <v>116600</v>
      </c>
      <c r="L50" s="10">
        <f t="shared" si="7"/>
        <v>491400</v>
      </c>
      <c r="M50" s="10">
        <f t="shared" si="8"/>
        <v>86.365762394761461</v>
      </c>
      <c r="N50" s="10">
        <f t="shared" si="9"/>
        <v>491400</v>
      </c>
      <c r="O50" s="10">
        <f t="shared" si="10"/>
        <v>116600</v>
      </c>
      <c r="P50" s="10">
        <f t="shared" si="11"/>
        <v>86.365762394761461</v>
      </c>
    </row>
    <row r="51" spans="1:16" ht="52.5" customHeight="1">
      <c r="A51" s="11" t="s">
        <v>52</v>
      </c>
      <c r="B51" s="11"/>
      <c r="C51" s="12">
        <v>144205000</v>
      </c>
      <c r="D51" s="12">
        <v>149603014</v>
      </c>
      <c r="E51" s="12">
        <v>113377701</v>
      </c>
      <c r="F51" s="12">
        <v>105809071.16000001</v>
      </c>
      <c r="G51" s="12">
        <v>0</v>
      </c>
      <c r="H51" s="12">
        <v>105635712.70000002</v>
      </c>
      <c r="I51" s="12">
        <v>173358.46</v>
      </c>
      <c r="J51" s="12">
        <v>0</v>
      </c>
      <c r="K51" s="12">
        <f t="shared" si="6"/>
        <v>7568629.8399999887</v>
      </c>
      <c r="L51" s="12">
        <f t="shared" si="7"/>
        <v>43793942.839999989</v>
      </c>
      <c r="M51" s="12">
        <f t="shared" si="8"/>
        <v>93.324410555828791</v>
      </c>
      <c r="N51" s="12">
        <f t="shared" si="9"/>
        <v>43967301.299999982</v>
      </c>
      <c r="O51" s="12">
        <f t="shared" si="10"/>
        <v>7741988.2999999821</v>
      </c>
      <c r="P51" s="12">
        <f t="shared" si="11"/>
        <v>93.171507067337714</v>
      </c>
    </row>
    <row r="52" spans="1:16" hidden="1">
      <c r="A52" s="4" t="s">
        <v>19</v>
      </c>
      <c r="B52" s="2" t="s">
        <v>20</v>
      </c>
      <c r="C52" s="3">
        <v>76648500</v>
      </c>
      <c r="D52" s="3">
        <v>77362800</v>
      </c>
      <c r="E52" s="3">
        <v>59201400</v>
      </c>
      <c r="F52" s="3">
        <v>56689523.570000008</v>
      </c>
      <c r="G52" s="3">
        <v>0</v>
      </c>
      <c r="H52" s="3">
        <v>56684898.620000005</v>
      </c>
      <c r="I52" s="3">
        <v>4624.9500000000007</v>
      </c>
      <c r="J52" s="3">
        <v>0</v>
      </c>
      <c r="K52" s="3">
        <f t="shared" si="6"/>
        <v>2511876.4299999923</v>
      </c>
      <c r="L52" s="3">
        <f t="shared" si="7"/>
        <v>20673276.429999992</v>
      </c>
      <c r="M52" s="3">
        <f t="shared" si="8"/>
        <v>95.757065829524308</v>
      </c>
      <c r="N52" s="3">
        <f t="shared" si="9"/>
        <v>20677901.379999995</v>
      </c>
      <c r="O52" s="3">
        <f t="shared" si="10"/>
        <v>2516501.3799999952</v>
      </c>
      <c r="P52" s="3">
        <f t="shared" si="11"/>
        <v>95.74925359873248</v>
      </c>
    </row>
    <row r="53" spans="1:16" hidden="1">
      <c r="A53" s="4" t="s">
        <v>21</v>
      </c>
      <c r="B53" s="2" t="s">
        <v>22</v>
      </c>
      <c r="C53" s="3">
        <v>16894000</v>
      </c>
      <c r="D53" s="3">
        <v>17020850</v>
      </c>
      <c r="E53" s="3">
        <v>13079250</v>
      </c>
      <c r="F53" s="3">
        <v>12429534.310000001</v>
      </c>
      <c r="G53" s="3">
        <v>0</v>
      </c>
      <c r="H53" s="3">
        <v>12429225.370000001</v>
      </c>
      <c r="I53" s="3">
        <v>308.94</v>
      </c>
      <c r="J53" s="3">
        <v>0</v>
      </c>
      <c r="K53" s="3">
        <f t="shared" si="6"/>
        <v>649715.68999999948</v>
      </c>
      <c r="L53" s="3">
        <f t="shared" si="7"/>
        <v>4591315.6899999995</v>
      </c>
      <c r="M53" s="3">
        <f t="shared" si="8"/>
        <v>95.032469828162931</v>
      </c>
      <c r="N53" s="3">
        <f t="shared" si="9"/>
        <v>4591624.629999999</v>
      </c>
      <c r="O53" s="3">
        <f t="shared" si="10"/>
        <v>650024.62999999896</v>
      </c>
      <c r="P53" s="3">
        <f t="shared" si="11"/>
        <v>95.030107766118093</v>
      </c>
    </row>
    <row r="54" spans="1:16" hidden="1">
      <c r="A54" s="4" t="s">
        <v>31</v>
      </c>
      <c r="B54" s="2" t="s">
        <v>32</v>
      </c>
      <c r="C54" s="3">
        <v>8000</v>
      </c>
      <c r="D54" s="3">
        <v>8000</v>
      </c>
      <c r="E54" s="3">
        <v>8000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f t="shared" si="6"/>
        <v>8000</v>
      </c>
      <c r="L54" s="3">
        <f t="shared" si="7"/>
        <v>8000</v>
      </c>
      <c r="M54" s="3">
        <f t="shared" si="8"/>
        <v>0</v>
      </c>
      <c r="N54" s="3">
        <f t="shared" si="9"/>
        <v>8000</v>
      </c>
      <c r="O54" s="3">
        <f t="shared" si="10"/>
        <v>8000</v>
      </c>
      <c r="P54" s="3">
        <f t="shared" si="11"/>
        <v>0</v>
      </c>
    </row>
    <row r="55" spans="1:16" hidden="1">
      <c r="A55" s="4" t="s">
        <v>33</v>
      </c>
      <c r="B55" s="2" t="s">
        <v>34</v>
      </c>
      <c r="C55" s="3">
        <v>1030000</v>
      </c>
      <c r="D55" s="3">
        <v>947150</v>
      </c>
      <c r="E55" s="3">
        <v>691650</v>
      </c>
      <c r="F55" s="3">
        <v>270084.8</v>
      </c>
      <c r="G55" s="3">
        <v>0</v>
      </c>
      <c r="H55" s="3">
        <v>270084.8</v>
      </c>
      <c r="I55" s="3">
        <v>0</v>
      </c>
      <c r="J55" s="3">
        <v>0</v>
      </c>
      <c r="K55" s="3">
        <f t="shared" si="6"/>
        <v>421565.2</v>
      </c>
      <c r="L55" s="3">
        <f t="shared" si="7"/>
        <v>677065.2</v>
      </c>
      <c r="M55" s="3">
        <f t="shared" si="8"/>
        <v>39.049345767367889</v>
      </c>
      <c r="N55" s="3">
        <f t="shared" si="9"/>
        <v>677065.2</v>
      </c>
      <c r="O55" s="3">
        <f t="shared" si="10"/>
        <v>421565.2</v>
      </c>
      <c r="P55" s="3">
        <f t="shared" si="11"/>
        <v>39.049345767367889</v>
      </c>
    </row>
    <row r="56" spans="1:16" hidden="1">
      <c r="A56" s="4" t="s">
        <v>23</v>
      </c>
      <c r="B56" s="2" t="s">
        <v>24</v>
      </c>
      <c r="C56" s="3">
        <v>9749800</v>
      </c>
      <c r="D56" s="3">
        <v>9786020</v>
      </c>
      <c r="E56" s="3">
        <v>6081229</v>
      </c>
      <c r="F56" s="3">
        <v>5350232.66</v>
      </c>
      <c r="G56" s="3">
        <v>0</v>
      </c>
      <c r="H56" s="3">
        <v>5284701.42</v>
      </c>
      <c r="I56" s="3">
        <v>65531.240000000005</v>
      </c>
      <c r="J56" s="3">
        <v>0</v>
      </c>
      <c r="K56" s="3">
        <f t="shared" si="6"/>
        <v>730996.33999999985</v>
      </c>
      <c r="L56" s="3">
        <f t="shared" si="7"/>
        <v>4435787.34</v>
      </c>
      <c r="M56" s="3">
        <f t="shared" si="8"/>
        <v>87.979463690645431</v>
      </c>
      <c r="N56" s="3">
        <f t="shared" si="9"/>
        <v>4501318.58</v>
      </c>
      <c r="O56" s="3">
        <f t="shared" si="10"/>
        <v>796527.58000000007</v>
      </c>
      <c r="P56" s="3">
        <f t="shared" si="11"/>
        <v>86.901865067077722</v>
      </c>
    </row>
    <row r="57" spans="1:16" hidden="1">
      <c r="A57" s="4" t="s">
        <v>25</v>
      </c>
      <c r="B57" s="2" t="s">
        <v>26</v>
      </c>
      <c r="C57" s="3">
        <v>637000</v>
      </c>
      <c r="D57" s="3">
        <v>567000</v>
      </c>
      <c r="E57" s="3">
        <v>427000</v>
      </c>
      <c r="F57" s="3">
        <v>394082.92</v>
      </c>
      <c r="G57" s="3">
        <v>0</v>
      </c>
      <c r="H57" s="3">
        <v>394082.91000000003</v>
      </c>
      <c r="I57" s="3">
        <v>0.01</v>
      </c>
      <c r="J57" s="3">
        <v>0</v>
      </c>
      <c r="K57" s="3">
        <f t="shared" si="6"/>
        <v>32917.080000000016</v>
      </c>
      <c r="L57" s="3">
        <f t="shared" si="7"/>
        <v>172917.08000000002</v>
      </c>
      <c r="M57" s="3">
        <f t="shared" si="8"/>
        <v>92.291081967213103</v>
      </c>
      <c r="N57" s="3">
        <f t="shared" si="9"/>
        <v>172917.08999999997</v>
      </c>
      <c r="O57" s="3">
        <f t="shared" si="10"/>
        <v>32917.089999999967</v>
      </c>
      <c r="P57" s="3">
        <f t="shared" si="11"/>
        <v>92.291079625292753</v>
      </c>
    </row>
    <row r="58" spans="1:16" hidden="1">
      <c r="A58" s="4" t="s">
        <v>35</v>
      </c>
      <c r="B58" s="2" t="s">
        <v>36</v>
      </c>
      <c r="C58" s="3">
        <v>1342000</v>
      </c>
      <c r="D58" s="3">
        <v>1267000</v>
      </c>
      <c r="E58" s="3">
        <v>1040000</v>
      </c>
      <c r="F58" s="3">
        <v>843151.23</v>
      </c>
      <c r="G58" s="3">
        <v>0</v>
      </c>
      <c r="H58" s="3">
        <v>838961.23</v>
      </c>
      <c r="I58" s="3">
        <v>4190</v>
      </c>
      <c r="J58" s="3">
        <v>0</v>
      </c>
      <c r="K58" s="3">
        <f t="shared" si="6"/>
        <v>196848.77000000002</v>
      </c>
      <c r="L58" s="3">
        <f t="shared" si="7"/>
        <v>423848.77</v>
      </c>
      <c r="M58" s="3">
        <f t="shared" si="8"/>
        <v>81.072233653846155</v>
      </c>
      <c r="N58" s="3">
        <f t="shared" si="9"/>
        <v>428038.77</v>
      </c>
      <c r="O58" s="3">
        <f t="shared" si="10"/>
        <v>201038.77000000002</v>
      </c>
      <c r="P58" s="3">
        <f t="shared" si="11"/>
        <v>80.669349038461533</v>
      </c>
    </row>
    <row r="59" spans="1:16" hidden="1">
      <c r="A59" s="4" t="s">
        <v>27</v>
      </c>
      <c r="B59" s="2" t="s">
        <v>28</v>
      </c>
      <c r="C59" s="3">
        <v>37895700</v>
      </c>
      <c r="D59" s="3">
        <v>42644194</v>
      </c>
      <c r="E59" s="3">
        <v>32849172</v>
      </c>
      <c r="F59" s="3">
        <v>29832461.670000002</v>
      </c>
      <c r="G59" s="3">
        <v>0</v>
      </c>
      <c r="H59" s="3">
        <v>29733758.350000001</v>
      </c>
      <c r="I59" s="3">
        <v>98703.319999999992</v>
      </c>
      <c r="J59" s="3">
        <v>0</v>
      </c>
      <c r="K59" s="3">
        <f t="shared" si="6"/>
        <v>3016710.3299999982</v>
      </c>
      <c r="L59" s="3">
        <f t="shared" si="7"/>
        <v>12811732.329999998</v>
      </c>
      <c r="M59" s="3">
        <f t="shared" si="8"/>
        <v>90.816479849172467</v>
      </c>
      <c r="N59" s="3">
        <f t="shared" si="9"/>
        <v>12910435.649999999</v>
      </c>
      <c r="O59" s="3">
        <f t="shared" si="10"/>
        <v>3115413.6499999985</v>
      </c>
      <c r="P59" s="3">
        <f t="shared" si="11"/>
        <v>90.516005548024168</v>
      </c>
    </row>
    <row r="62" spans="1:16" ht="18.75">
      <c r="B62" s="13" t="s">
        <v>55</v>
      </c>
    </row>
  </sheetData>
  <mergeCells count="2">
    <mergeCell ref="A2:P2"/>
    <mergeCell ref="A3:P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2019-10-16T11:27:08Z</cp:lastPrinted>
  <dcterms:created xsi:type="dcterms:W3CDTF">2019-10-07T07:13:27Z</dcterms:created>
  <dcterms:modified xsi:type="dcterms:W3CDTF">2019-10-25T05:31:03Z</dcterms:modified>
</cp:coreProperties>
</file>