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ерман\Desktop\16.06.20р. сесія\виконання 1 кв.2020р\"/>
    </mc:Choice>
  </mc:AlternateContent>
  <bookViews>
    <workbookView xWindow="240" yWindow="30" windowWidth="19995" windowHeight="107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9" i="1" l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</calcChain>
</file>

<file path=xl/sharedStrings.xml><?xml version="1.0" encoding="utf-8"?>
<sst xmlns="http://schemas.openxmlformats.org/spreadsheetml/2006/main" count="59" uniqueCount="41">
  <si>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</si>
  <si>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</si>
  <si>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</si>
  <si>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</si>
  <si>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</si>
  <si>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</si>
  <si>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</si>
  <si>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</si>
  <si>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</si>
  <si>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</si>
  <si>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</si>
  <si>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</si>
  <si>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</si>
  <si>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</si>
  <si>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</si>
  <si>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1000</t>
  </si>
  <si>
    <t>Освіта</t>
  </si>
  <si>
    <t>2110</t>
  </si>
  <si>
    <t>Оплата праці</t>
  </si>
  <si>
    <t>2120</t>
  </si>
  <si>
    <t>Нарахування на оплату праці</t>
  </si>
  <si>
    <t>2230</t>
  </si>
  <si>
    <t>Продукти харчування</t>
  </si>
  <si>
    <t>5000</t>
  </si>
  <si>
    <t>Інші видатки</t>
  </si>
  <si>
    <t>2282</t>
  </si>
  <si>
    <t>Окремі заходи по реалізації державних (регіональних) програм, не віднесені до заходів розвитку</t>
  </si>
  <si>
    <t>3000</t>
  </si>
  <si>
    <t>Соціальний захист та соціальне забезпечення</t>
  </si>
  <si>
    <t>4000</t>
  </si>
  <si>
    <t>Культура i мистецтво</t>
  </si>
  <si>
    <t>Всього по бюджету</t>
  </si>
  <si>
    <t xml:space="preserve">Касові видатки </t>
  </si>
  <si>
    <t>Тис.грн.</t>
  </si>
  <si>
    <t>Секретар ради</t>
  </si>
  <si>
    <t>Гавінська М.Д.</t>
  </si>
  <si>
    <t>Додаток №5</t>
  </si>
  <si>
    <t>Державне управління</t>
  </si>
  <si>
    <t>0100</t>
  </si>
  <si>
    <t>ВИДАТКОВА ЧАСТИНА  СПЕЦІАЛЬНОГО ФОНДУ БЮДЖЕТУ(ПЛАТА ЗА ПОСЛУГИ) ХОДОРІВСЬКОЇ ОТГ ЗА 1 кв. 2020р.</t>
  </si>
  <si>
    <t>ВИКОНАННЯ ВИДАТКОВОЇ ЧАСТИНИ-61,23 %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</si>
</sst>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quotePrefix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2" fontId="0" fillId="2" borderId="1" xfId="0" applyNumberFormat="1" applyFill="1" applyBorder="1" applyAlignment="1">
      <alignment horizontal="center" vertical="top"/>
    </xf>
    <xf numFmtId="0" fontId="0" fillId="0" borderId="1" xfId="0" quotePrefix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/>
    <xf numFmtId="2" fontId="4" fillId="3" borderId="1" xfId="0" applyNumberFormat="1" applyFont="1" applyFill="1" applyBorder="1" applyAlignment="1">
      <alignment horizontal="center" vertical="top"/>
    </xf>
    <xf numFmtId="2" fontId="4" fillId="3" borderId="1" xfId="0" applyNumberFormat="1" applyFont="1" applyFill="1" applyBorder="1"/>
    <xf numFmtId="0" fontId="4" fillId="3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workbookViewId="0">
      <selection activeCell="U30" sqref="U30"/>
    </sheetView>
  </sheetViews>
  <sheetFormatPr defaultRowHeight="12.75" x14ac:dyDescent="0.2"/>
  <cols>
    <col min="2" max="2" width="51.28515625" customWidth="1"/>
    <col min="3" max="3" width="10.42578125" hidden="1" customWidth="1"/>
    <col min="4" max="4" width="23.28515625" customWidth="1"/>
    <col min="5" max="5" width="10.42578125" hidden="1" customWidth="1"/>
    <col min="6" max="7" width="9.28515625" hidden="1" customWidth="1"/>
    <col min="8" max="8" width="22.7109375" customWidth="1"/>
    <col min="9" max="10" width="9.28515625" hidden="1" customWidth="1"/>
    <col min="11" max="12" width="10.42578125" hidden="1" customWidth="1"/>
    <col min="13" max="13" width="9.28515625" hidden="1" customWidth="1"/>
    <col min="14" max="15" width="9.42578125" hidden="1" customWidth="1"/>
    <col min="16" max="16" width="9.28515625" hidden="1" customWidth="1"/>
  </cols>
  <sheetData>
    <row r="1" spans="1:16" x14ac:dyDescent="0.2">
      <c r="H1" t="s">
        <v>36</v>
      </c>
    </row>
    <row r="2" spans="1:16" ht="15" x14ac:dyDescent="0.25">
      <c r="A2" s="18" t="s">
        <v>39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6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6" x14ac:dyDescent="0.2">
      <c r="H4" s="13" t="s">
        <v>33</v>
      </c>
    </row>
    <row r="5" spans="1:16" ht="64.5" customHeight="1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32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</row>
    <row r="6" spans="1:16" x14ac:dyDescent="0.2">
      <c r="A6" s="1">
        <v>1</v>
      </c>
      <c r="B6" s="1">
        <v>2</v>
      </c>
      <c r="C6" s="1">
        <v>3</v>
      </c>
      <c r="D6" s="1">
        <v>3</v>
      </c>
      <c r="E6" s="1">
        <v>5</v>
      </c>
      <c r="F6" s="1">
        <v>6</v>
      </c>
      <c r="G6" s="1">
        <v>7</v>
      </c>
      <c r="H6" s="1">
        <v>4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 ht="18" customHeight="1" x14ac:dyDescent="0.2">
      <c r="A7" s="6" t="s">
        <v>38</v>
      </c>
      <c r="B7" s="7" t="s">
        <v>37</v>
      </c>
      <c r="C7" s="8">
        <v>868800</v>
      </c>
      <c r="D7" s="8">
        <v>29.5</v>
      </c>
      <c r="E7" s="8">
        <v>943271.33</v>
      </c>
      <c r="F7" s="8">
        <v>0</v>
      </c>
      <c r="G7" s="8">
        <v>0</v>
      </c>
      <c r="H7" s="8">
        <v>29.4</v>
      </c>
      <c r="I7" s="3"/>
      <c r="J7" s="3"/>
      <c r="K7" s="3"/>
      <c r="L7" s="3"/>
      <c r="M7" s="3"/>
      <c r="N7" s="3"/>
      <c r="O7" s="3"/>
      <c r="P7" s="3"/>
    </row>
    <row r="8" spans="1:16" ht="0.75" customHeight="1" x14ac:dyDescent="0.2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12" customHeight="1" x14ac:dyDescent="0.2">
      <c r="A9" s="9" t="s">
        <v>23</v>
      </c>
      <c r="B9" s="11" t="s">
        <v>24</v>
      </c>
      <c r="C9" s="10">
        <v>0</v>
      </c>
      <c r="D9" s="10">
        <v>29.5</v>
      </c>
      <c r="E9" s="10">
        <v>13036.999999999998</v>
      </c>
      <c r="F9" s="10">
        <v>0</v>
      </c>
      <c r="G9" s="10">
        <v>0</v>
      </c>
      <c r="H9" s="10">
        <v>29.4</v>
      </c>
      <c r="I9" s="3"/>
      <c r="J9" s="3"/>
      <c r="K9" s="3"/>
      <c r="L9" s="3"/>
      <c r="M9" s="3"/>
      <c r="N9" s="3"/>
      <c r="O9" s="3"/>
      <c r="P9" s="3"/>
    </row>
    <row r="10" spans="1:16" ht="0.75" customHeight="1" x14ac:dyDescent="0.2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">
      <c r="A11" s="6" t="s">
        <v>15</v>
      </c>
      <c r="B11" s="7" t="s">
        <v>16</v>
      </c>
      <c r="C11" s="8">
        <v>868800</v>
      </c>
      <c r="D11" s="8">
        <v>455</v>
      </c>
      <c r="E11" s="8">
        <v>943271.33</v>
      </c>
      <c r="F11" s="8">
        <v>0</v>
      </c>
      <c r="G11" s="8">
        <v>0</v>
      </c>
      <c r="H11" s="8">
        <v>277</v>
      </c>
      <c r="I11" s="4">
        <v>0</v>
      </c>
      <c r="J11" s="4">
        <v>0</v>
      </c>
      <c r="K11" s="4">
        <f t="shared" ref="K11:K29" si="0">E11-F11</f>
        <v>943271.33</v>
      </c>
      <c r="L11" s="4">
        <f t="shared" ref="L11:L29" si="1">D11-F11</f>
        <v>455</v>
      </c>
      <c r="M11" s="4">
        <f t="shared" ref="M11:M29" si="2">IF(E11=0,0,(F11/E11)*100)</f>
        <v>0</v>
      </c>
      <c r="N11" s="4">
        <f t="shared" ref="N11:N29" si="3">D11-H11</f>
        <v>178</v>
      </c>
      <c r="O11" s="4">
        <f t="shared" ref="O11:O29" si="4">E11-H11</f>
        <v>942994.33</v>
      </c>
      <c r="P11" s="4">
        <f t="shared" ref="P11:P29" si="5">IF(E11=0,0,(H11/E11)*100)</f>
        <v>2.9365887755753162E-2</v>
      </c>
    </row>
    <row r="12" spans="1:16" x14ac:dyDescent="0.2">
      <c r="A12" s="9" t="s">
        <v>17</v>
      </c>
      <c r="B12" s="11" t="s">
        <v>18</v>
      </c>
      <c r="C12" s="10">
        <v>202000</v>
      </c>
      <c r="D12" s="10">
        <v>80.7</v>
      </c>
      <c r="E12" s="10">
        <v>263434.32999999996</v>
      </c>
      <c r="F12" s="10">
        <v>0</v>
      </c>
      <c r="G12" s="10">
        <v>0</v>
      </c>
      <c r="H12" s="10">
        <v>112.3</v>
      </c>
      <c r="I12" s="3">
        <v>0</v>
      </c>
      <c r="J12" s="3">
        <v>0</v>
      </c>
      <c r="K12" s="3">
        <f t="shared" si="0"/>
        <v>263434.32999999996</v>
      </c>
      <c r="L12" s="3">
        <f t="shared" si="1"/>
        <v>80.7</v>
      </c>
      <c r="M12" s="3">
        <f t="shared" si="2"/>
        <v>0</v>
      </c>
      <c r="N12" s="3">
        <f t="shared" si="3"/>
        <v>-31.599999999999994</v>
      </c>
      <c r="O12" s="3">
        <f t="shared" si="4"/>
        <v>263322.02999999997</v>
      </c>
      <c r="P12" s="3">
        <f t="shared" si="5"/>
        <v>4.2629219965370502E-2</v>
      </c>
    </row>
    <row r="13" spans="1:16" x14ac:dyDescent="0.2">
      <c r="A13" s="9" t="s">
        <v>19</v>
      </c>
      <c r="B13" s="11" t="s">
        <v>20</v>
      </c>
      <c r="C13" s="10">
        <v>44800</v>
      </c>
      <c r="D13" s="10">
        <v>14.8</v>
      </c>
      <c r="E13" s="10">
        <v>44800</v>
      </c>
      <c r="F13" s="10">
        <v>0</v>
      </c>
      <c r="G13" s="10">
        <v>0</v>
      </c>
      <c r="H13" s="10">
        <v>21</v>
      </c>
      <c r="I13" s="3">
        <v>0</v>
      </c>
      <c r="J13" s="3">
        <v>0</v>
      </c>
      <c r="K13" s="3">
        <f t="shared" si="0"/>
        <v>44800</v>
      </c>
      <c r="L13" s="3">
        <f t="shared" si="1"/>
        <v>14.8</v>
      </c>
      <c r="M13" s="3">
        <f t="shared" si="2"/>
        <v>0</v>
      </c>
      <c r="N13" s="3">
        <f t="shared" si="3"/>
        <v>-6.1999999999999993</v>
      </c>
      <c r="O13" s="3">
        <f t="shared" si="4"/>
        <v>44779</v>
      </c>
      <c r="P13" s="3">
        <f t="shared" si="5"/>
        <v>4.6875E-2</v>
      </c>
    </row>
    <row r="14" spans="1:16" x14ac:dyDescent="0.2">
      <c r="A14" s="9" t="s">
        <v>21</v>
      </c>
      <c r="B14" s="11" t="s">
        <v>22</v>
      </c>
      <c r="C14" s="10">
        <v>622000</v>
      </c>
      <c r="D14" s="10">
        <v>359.5</v>
      </c>
      <c r="E14" s="10">
        <v>622000</v>
      </c>
      <c r="F14" s="10">
        <v>0</v>
      </c>
      <c r="G14" s="10">
        <v>0</v>
      </c>
      <c r="H14" s="10">
        <v>143.69999999999999</v>
      </c>
      <c r="I14" s="3">
        <v>0</v>
      </c>
      <c r="J14" s="3">
        <v>0</v>
      </c>
      <c r="K14" s="3">
        <f t="shared" si="0"/>
        <v>622000</v>
      </c>
      <c r="L14" s="3">
        <f t="shared" si="1"/>
        <v>359.5</v>
      </c>
      <c r="M14" s="3">
        <f t="shared" si="2"/>
        <v>0</v>
      </c>
      <c r="N14" s="3">
        <f t="shared" si="3"/>
        <v>215.8</v>
      </c>
      <c r="O14" s="3">
        <f t="shared" si="4"/>
        <v>621856.30000000005</v>
      </c>
      <c r="P14" s="3">
        <f t="shared" si="5"/>
        <v>2.3102893890675241E-2</v>
      </c>
    </row>
    <row r="15" spans="1:16" ht="12" customHeight="1" x14ac:dyDescent="0.2">
      <c r="A15" s="9" t="s">
        <v>23</v>
      </c>
      <c r="B15" s="11" t="s">
        <v>24</v>
      </c>
      <c r="C15" s="10">
        <v>0</v>
      </c>
      <c r="D15" s="10">
        <v>0</v>
      </c>
      <c r="E15" s="10">
        <v>13036.999999999998</v>
      </c>
      <c r="F15" s="10">
        <v>0</v>
      </c>
      <c r="G15" s="10">
        <v>0</v>
      </c>
      <c r="H15" s="10">
        <v>0</v>
      </c>
      <c r="I15" s="3">
        <v>0</v>
      </c>
      <c r="J15" s="3">
        <v>0</v>
      </c>
      <c r="K15" s="3">
        <f t="shared" si="0"/>
        <v>13036.999999999998</v>
      </c>
      <c r="L15" s="3">
        <f t="shared" si="1"/>
        <v>0</v>
      </c>
      <c r="M15" s="3">
        <f t="shared" si="2"/>
        <v>0</v>
      </c>
      <c r="N15" s="3">
        <f t="shared" si="3"/>
        <v>0</v>
      </c>
      <c r="O15" s="3">
        <f t="shared" si="4"/>
        <v>13036.999999999998</v>
      </c>
      <c r="P15" s="3">
        <f t="shared" si="5"/>
        <v>0</v>
      </c>
    </row>
    <row r="16" spans="1:16" hidden="1" x14ac:dyDescent="0.2">
      <c r="A16" s="6"/>
      <c r="B16" s="12"/>
      <c r="C16" s="8"/>
      <c r="D16" s="8"/>
      <c r="E16" s="8"/>
      <c r="F16" s="8"/>
      <c r="G16" s="8"/>
      <c r="H16" s="8"/>
      <c r="I16" s="4">
        <v>0</v>
      </c>
      <c r="J16" s="4">
        <v>0</v>
      </c>
      <c r="K16" s="4">
        <f t="shared" si="0"/>
        <v>0</v>
      </c>
      <c r="L16" s="4">
        <f t="shared" si="1"/>
        <v>0</v>
      </c>
      <c r="M16" s="4">
        <f t="shared" si="2"/>
        <v>0</v>
      </c>
      <c r="N16" s="4">
        <f t="shared" si="3"/>
        <v>0</v>
      </c>
      <c r="O16" s="4">
        <f t="shared" si="4"/>
        <v>0</v>
      </c>
      <c r="P16" s="4">
        <f t="shared" si="5"/>
        <v>0</v>
      </c>
    </row>
    <row r="17" spans="1:16" ht="27.75" hidden="1" customHeight="1" x14ac:dyDescent="0.2">
      <c r="A17" s="9"/>
      <c r="B17" s="11"/>
      <c r="C17" s="10"/>
      <c r="D17" s="10"/>
      <c r="E17" s="10"/>
      <c r="F17" s="10"/>
      <c r="G17" s="10"/>
      <c r="H17" s="10"/>
      <c r="I17" s="3">
        <v>0</v>
      </c>
      <c r="J17" s="3">
        <v>0</v>
      </c>
      <c r="K17" s="3">
        <f t="shared" si="0"/>
        <v>0</v>
      </c>
      <c r="L17" s="3">
        <f t="shared" si="1"/>
        <v>0</v>
      </c>
      <c r="M17" s="3">
        <f t="shared" si="2"/>
        <v>0</v>
      </c>
      <c r="N17" s="3">
        <f t="shared" si="3"/>
        <v>0</v>
      </c>
      <c r="O17" s="3">
        <f t="shared" si="4"/>
        <v>0</v>
      </c>
      <c r="P17" s="3">
        <f t="shared" si="5"/>
        <v>0</v>
      </c>
    </row>
    <row r="18" spans="1:16" x14ac:dyDescent="0.2">
      <c r="A18" s="6" t="s">
        <v>27</v>
      </c>
      <c r="B18" s="12" t="s">
        <v>28</v>
      </c>
      <c r="C18" s="8">
        <v>0</v>
      </c>
      <c r="D18" s="8">
        <v>6.8</v>
      </c>
      <c r="E18" s="8">
        <v>20702.32</v>
      </c>
      <c r="F18" s="8">
        <v>0</v>
      </c>
      <c r="G18" s="8">
        <v>0</v>
      </c>
      <c r="H18" s="8">
        <v>3.6</v>
      </c>
      <c r="I18" s="4">
        <v>0</v>
      </c>
      <c r="J18" s="4">
        <v>0</v>
      </c>
      <c r="K18" s="4">
        <f t="shared" si="0"/>
        <v>20702.32</v>
      </c>
      <c r="L18" s="4">
        <f t="shared" si="1"/>
        <v>6.8</v>
      </c>
      <c r="M18" s="4">
        <f t="shared" si="2"/>
        <v>0</v>
      </c>
      <c r="N18" s="4">
        <f t="shared" si="3"/>
        <v>3.1999999999999997</v>
      </c>
      <c r="O18" s="4">
        <f t="shared" si="4"/>
        <v>20698.72</v>
      </c>
      <c r="P18" s="4">
        <f t="shared" si="5"/>
        <v>1.7389355395916978E-2</v>
      </c>
    </row>
    <row r="19" spans="1:16" s="17" customFormat="1" x14ac:dyDescent="0.2">
      <c r="A19" s="9" t="s">
        <v>17</v>
      </c>
      <c r="B19" s="11" t="s">
        <v>18</v>
      </c>
      <c r="C19" s="15"/>
      <c r="D19" s="10">
        <v>3.5</v>
      </c>
      <c r="E19" s="15"/>
      <c r="F19" s="15"/>
      <c r="G19" s="15"/>
      <c r="H19" s="10">
        <v>0</v>
      </c>
      <c r="I19" s="16"/>
      <c r="J19" s="16"/>
      <c r="K19" s="16"/>
      <c r="L19" s="16"/>
      <c r="M19" s="16"/>
      <c r="N19" s="16">
        <f t="shared" si="3"/>
        <v>3.5</v>
      </c>
      <c r="O19" s="16"/>
      <c r="P19" s="16"/>
    </row>
    <row r="20" spans="1:16" s="17" customFormat="1" x14ac:dyDescent="0.2">
      <c r="A20" s="9" t="s">
        <v>19</v>
      </c>
      <c r="B20" s="11" t="s">
        <v>20</v>
      </c>
      <c r="C20" s="15"/>
      <c r="D20" s="10">
        <v>0.8</v>
      </c>
      <c r="E20" s="15"/>
      <c r="F20" s="15"/>
      <c r="G20" s="15"/>
      <c r="H20" s="10">
        <v>0</v>
      </c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9" t="s">
        <v>23</v>
      </c>
      <c r="B21" s="11" t="s">
        <v>24</v>
      </c>
      <c r="C21" s="10">
        <v>0</v>
      </c>
      <c r="D21" s="10">
        <v>2.5</v>
      </c>
      <c r="E21" s="10">
        <v>4976</v>
      </c>
      <c r="F21" s="10">
        <v>0</v>
      </c>
      <c r="G21" s="10">
        <v>0</v>
      </c>
      <c r="H21" s="10">
        <v>3.6</v>
      </c>
      <c r="I21" s="3">
        <v>0</v>
      </c>
      <c r="J21" s="3">
        <v>0</v>
      </c>
      <c r="K21" s="3">
        <f t="shared" si="0"/>
        <v>4976</v>
      </c>
      <c r="L21" s="3">
        <f t="shared" si="1"/>
        <v>2.5</v>
      </c>
      <c r="M21" s="3">
        <f t="shared" si="2"/>
        <v>0</v>
      </c>
      <c r="N21" s="3">
        <f t="shared" si="3"/>
        <v>-1.1000000000000001</v>
      </c>
      <c r="O21" s="3">
        <f t="shared" si="4"/>
        <v>4972.3999999999996</v>
      </c>
      <c r="P21" s="3">
        <f t="shared" si="5"/>
        <v>7.2347266881028938E-2</v>
      </c>
    </row>
    <row r="22" spans="1:16" x14ac:dyDescent="0.2">
      <c r="A22" s="6" t="s">
        <v>29</v>
      </c>
      <c r="B22" s="12" t="s">
        <v>30</v>
      </c>
      <c r="C22" s="8">
        <v>20600</v>
      </c>
      <c r="D22" s="8">
        <v>15</v>
      </c>
      <c r="E22" s="8">
        <v>28048.06</v>
      </c>
      <c r="F22" s="8">
        <v>0</v>
      </c>
      <c r="G22" s="8">
        <v>0</v>
      </c>
      <c r="H22" s="8">
        <v>0</v>
      </c>
      <c r="I22" s="4">
        <v>0</v>
      </c>
      <c r="J22" s="4">
        <v>0</v>
      </c>
      <c r="K22" s="4">
        <f t="shared" si="0"/>
        <v>28048.06</v>
      </c>
      <c r="L22" s="4">
        <f t="shared" si="1"/>
        <v>15</v>
      </c>
      <c r="M22" s="4">
        <f t="shared" si="2"/>
        <v>0</v>
      </c>
      <c r="N22" s="4">
        <f t="shared" si="3"/>
        <v>15</v>
      </c>
      <c r="O22" s="4">
        <f t="shared" si="4"/>
        <v>28048.06</v>
      </c>
      <c r="P22" s="4">
        <f t="shared" si="5"/>
        <v>0</v>
      </c>
    </row>
    <row r="23" spans="1:16" x14ac:dyDescent="0.2">
      <c r="A23" s="9" t="s">
        <v>23</v>
      </c>
      <c r="B23" s="11" t="s">
        <v>24</v>
      </c>
      <c r="C23" s="10">
        <v>2500</v>
      </c>
      <c r="D23" s="10">
        <v>15</v>
      </c>
      <c r="E23" s="10">
        <v>8399</v>
      </c>
      <c r="F23" s="10">
        <v>0</v>
      </c>
      <c r="G23" s="10">
        <v>0</v>
      </c>
      <c r="H23" s="10">
        <v>0</v>
      </c>
      <c r="I23" s="3">
        <v>0</v>
      </c>
      <c r="J23" s="3">
        <v>0</v>
      </c>
      <c r="K23" s="3">
        <f t="shared" si="0"/>
        <v>8399</v>
      </c>
      <c r="L23" s="3">
        <f t="shared" si="1"/>
        <v>15</v>
      </c>
      <c r="M23" s="3">
        <f t="shared" si="2"/>
        <v>0</v>
      </c>
      <c r="N23" s="3">
        <f t="shared" si="3"/>
        <v>15</v>
      </c>
      <c r="O23" s="3">
        <f t="shared" si="4"/>
        <v>8399</v>
      </c>
      <c r="P23" s="3">
        <f t="shared" si="5"/>
        <v>0</v>
      </c>
    </row>
    <row r="24" spans="1:16" x14ac:dyDescent="0.2">
      <c r="A24" s="20" t="s">
        <v>31</v>
      </c>
      <c r="B24" s="21"/>
      <c r="C24" s="8">
        <v>1193400</v>
      </c>
      <c r="D24" s="8">
        <v>506.3</v>
      </c>
      <c r="E24" s="8">
        <v>1297723.8000000003</v>
      </c>
      <c r="F24" s="8">
        <v>0</v>
      </c>
      <c r="G24" s="8">
        <v>0</v>
      </c>
      <c r="H24" s="8">
        <v>310</v>
      </c>
      <c r="I24" s="4">
        <v>0</v>
      </c>
      <c r="J24" s="4">
        <v>0</v>
      </c>
      <c r="K24" s="4">
        <f t="shared" si="0"/>
        <v>1297723.8000000003</v>
      </c>
      <c r="L24" s="4">
        <f t="shared" si="1"/>
        <v>506.3</v>
      </c>
      <c r="M24" s="4">
        <f t="shared" si="2"/>
        <v>0</v>
      </c>
      <c r="N24" s="4">
        <f t="shared" si="3"/>
        <v>196.3</v>
      </c>
      <c r="O24" s="4">
        <f t="shared" si="4"/>
        <v>1297413.8000000003</v>
      </c>
      <c r="P24" s="4">
        <f t="shared" si="5"/>
        <v>2.3887979861354158E-2</v>
      </c>
    </row>
    <row r="25" spans="1:16" hidden="1" x14ac:dyDescent="0.2">
      <c r="A25" s="5" t="s">
        <v>17</v>
      </c>
      <c r="B25" s="2" t="s">
        <v>18</v>
      </c>
      <c r="C25" s="3">
        <v>216800</v>
      </c>
      <c r="D25" s="3">
        <v>295509.71000000002</v>
      </c>
      <c r="E25" s="3">
        <v>295509.70999999996</v>
      </c>
      <c r="F25" s="3">
        <v>0</v>
      </c>
      <c r="G25" s="3">
        <v>0</v>
      </c>
      <c r="H25" s="3">
        <v>293133.82999999996</v>
      </c>
      <c r="I25" s="3">
        <v>0</v>
      </c>
      <c r="J25" s="3">
        <v>0</v>
      </c>
      <c r="K25" s="3">
        <f t="shared" si="0"/>
        <v>295509.70999999996</v>
      </c>
      <c r="L25" s="3">
        <f t="shared" si="1"/>
        <v>295509.71000000002</v>
      </c>
      <c r="M25" s="3">
        <f t="shared" si="2"/>
        <v>0</v>
      </c>
      <c r="N25" s="3">
        <f t="shared" si="3"/>
        <v>2375.8800000000629</v>
      </c>
      <c r="O25" s="3">
        <f t="shared" si="4"/>
        <v>2375.8800000000047</v>
      </c>
      <c r="P25" s="3">
        <f t="shared" si="5"/>
        <v>99.196006114316845</v>
      </c>
    </row>
    <row r="26" spans="1:16" hidden="1" x14ac:dyDescent="0.2">
      <c r="A26" s="5" t="s">
        <v>19</v>
      </c>
      <c r="B26" s="2" t="s">
        <v>20</v>
      </c>
      <c r="C26" s="3">
        <v>48100</v>
      </c>
      <c r="D26" s="3">
        <v>48100</v>
      </c>
      <c r="E26" s="3">
        <v>48100</v>
      </c>
      <c r="F26" s="3">
        <v>0</v>
      </c>
      <c r="G26" s="3">
        <v>0</v>
      </c>
      <c r="H26" s="3">
        <v>39374.19</v>
      </c>
      <c r="I26" s="3">
        <v>0</v>
      </c>
      <c r="J26" s="3">
        <v>0</v>
      </c>
      <c r="K26" s="3">
        <f t="shared" si="0"/>
        <v>48100</v>
      </c>
      <c r="L26" s="3">
        <f t="shared" si="1"/>
        <v>48100</v>
      </c>
      <c r="M26" s="3">
        <f t="shared" si="2"/>
        <v>0</v>
      </c>
      <c r="N26" s="3">
        <f t="shared" si="3"/>
        <v>8725.8099999999977</v>
      </c>
      <c r="O26" s="3">
        <f t="shared" si="4"/>
        <v>8725.8099999999977</v>
      </c>
      <c r="P26" s="3">
        <f t="shared" si="5"/>
        <v>81.85902286902288</v>
      </c>
    </row>
    <row r="27" spans="1:16" hidden="1" x14ac:dyDescent="0.2">
      <c r="A27" s="5" t="s">
        <v>21</v>
      </c>
      <c r="B27" s="2" t="s">
        <v>22</v>
      </c>
      <c r="C27" s="3">
        <v>622000</v>
      </c>
      <c r="D27" s="3">
        <v>622000</v>
      </c>
      <c r="E27" s="3">
        <v>622000</v>
      </c>
      <c r="F27" s="3">
        <v>0</v>
      </c>
      <c r="G27" s="3">
        <v>0</v>
      </c>
      <c r="H27" s="3">
        <v>543910.91</v>
      </c>
      <c r="I27" s="3">
        <v>0</v>
      </c>
      <c r="J27" s="3">
        <v>0</v>
      </c>
      <c r="K27" s="3">
        <f t="shared" si="0"/>
        <v>622000</v>
      </c>
      <c r="L27" s="3">
        <f t="shared" si="1"/>
        <v>622000</v>
      </c>
      <c r="M27" s="3">
        <f t="shared" si="2"/>
        <v>0</v>
      </c>
      <c r="N27" s="3">
        <f t="shared" si="3"/>
        <v>78089.089999999967</v>
      </c>
      <c r="O27" s="3">
        <f t="shared" si="4"/>
        <v>78089.089999999967</v>
      </c>
      <c r="P27" s="3">
        <f t="shared" si="5"/>
        <v>87.445483922829595</v>
      </c>
    </row>
    <row r="28" spans="1:16" hidden="1" x14ac:dyDescent="0.2">
      <c r="A28" s="5" t="s">
        <v>25</v>
      </c>
      <c r="B28" s="2" t="s">
        <v>26</v>
      </c>
      <c r="C28" s="3">
        <v>304000</v>
      </c>
      <c r="D28" s="3">
        <v>305702.09000000003</v>
      </c>
      <c r="E28" s="3">
        <v>305702.09000000003</v>
      </c>
      <c r="F28" s="3">
        <v>0</v>
      </c>
      <c r="G28" s="3">
        <v>0</v>
      </c>
      <c r="H28" s="3">
        <v>102852.08</v>
      </c>
      <c r="I28" s="3">
        <v>0</v>
      </c>
      <c r="J28" s="3">
        <v>0</v>
      </c>
      <c r="K28" s="3">
        <f t="shared" si="0"/>
        <v>305702.09000000003</v>
      </c>
      <c r="L28" s="3">
        <f t="shared" si="1"/>
        <v>305702.09000000003</v>
      </c>
      <c r="M28" s="3">
        <f t="shared" si="2"/>
        <v>0</v>
      </c>
      <c r="N28" s="3">
        <f t="shared" si="3"/>
        <v>202850.01</v>
      </c>
      <c r="O28" s="3">
        <f t="shared" si="4"/>
        <v>202850.01</v>
      </c>
      <c r="P28" s="3">
        <f t="shared" si="5"/>
        <v>33.644545904151322</v>
      </c>
    </row>
    <row r="29" spans="1:16" hidden="1" x14ac:dyDescent="0.2">
      <c r="A29" s="5" t="s">
        <v>23</v>
      </c>
      <c r="B29" s="2" t="s">
        <v>24</v>
      </c>
      <c r="C29" s="3">
        <v>2500</v>
      </c>
      <c r="D29" s="3">
        <v>26412</v>
      </c>
      <c r="E29" s="3">
        <v>26412</v>
      </c>
      <c r="F29" s="3">
        <v>0</v>
      </c>
      <c r="G29" s="3">
        <v>0</v>
      </c>
      <c r="H29" s="3">
        <v>26411.35</v>
      </c>
      <c r="I29" s="3">
        <v>0</v>
      </c>
      <c r="J29" s="3">
        <v>0</v>
      </c>
      <c r="K29" s="3">
        <f t="shared" si="0"/>
        <v>26412</v>
      </c>
      <c r="L29" s="3">
        <f t="shared" si="1"/>
        <v>26412</v>
      </c>
      <c r="M29" s="3">
        <f t="shared" si="2"/>
        <v>0</v>
      </c>
      <c r="N29" s="3">
        <f t="shared" si="3"/>
        <v>0.65000000000145519</v>
      </c>
      <c r="O29" s="3">
        <f t="shared" si="4"/>
        <v>0.65000000000145519</v>
      </c>
      <c r="P29" s="3">
        <f t="shared" si="5"/>
        <v>99.997538997425409</v>
      </c>
    </row>
    <row r="30" spans="1:16" x14ac:dyDescent="0.2">
      <c r="A30" s="22" t="s">
        <v>40</v>
      </c>
      <c r="B30" s="22"/>
      <c r="C30" s="22"/>
      <c r="D30" s="22"/>
      <c r="E30" s="22"/>
      <c r="F30" s="22"/>
      <c r="G30" s="22"/>
      <c r="H30" s="23"/>
    </row>
    <row r="33" spans="2:4" ht="18.75" x14ac:dyDescent="0.3">
      <c r="B33" s="14" t="s">
        <v>34</v>
      </c>
      <c r="C33" s="14"/>
      <c r="D33" s="14" t="s">
        <v>35</v>
      </c>
    </row>
  </sheetData>
  <mergeCells count="4">
    <mergeCell ref="A2:L2"/>
    <mergeCell ref="A3:L3"/>
    <mergeCell ref="A24:B24"/>
    <mergeCell ref="A30:H30"/>
  </mergeCells>
  <pageMargins left="0.59055118110236227" right="0.59055118110236227" top="0.39370078740157483" bottom="0.39370078740157483" header="0" footer="0"/>
  <pageSetup paperSize="9" scale="9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Герман</cp:lastModifiedBy>
  <cp:lastPrinted>2019-01-29T09:16:19Z</cp:lastPrinted>
  <dcterms:created xsi:type="dcterms:W3CDTF">2019-01-25T07:26:41Z</dcterms:created>
  <dcterms:modified xsi:type="dcterms:W3CDTF">2020-06-01T12:13:58Z</dcterms:modified>
</cp:coreProperties>
</file>