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ерман\Desktop\16.06.20р. сесія\виконання 1 кв.2020р\"/>
    </mc:Choice>
  </mc:AlternateContent>
  <bookViews>
    <workbookView xWindow="240" yWindow="30" windowWidth="19995" windowHeight="1074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27" i="1" l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<sst xmlns="http://schemas.openxmlformats.org/spreadsheetml/2006/main" count="60" uniqueCount="42">
  <si>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</si>
  <si>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</si>
  <si>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</si>
  <si>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</si>
  <si>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</si>
  <si>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</si>
  <si>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</si>
  <si>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</si>
  <si>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</si>
  <si>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</si>
  <si>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</si>
  <si>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</si>
  <si>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</si>
  <si>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</si>
  <si>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</si>
  <si>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0100</t>
  </si>
  <si>
    <t>Державне управління</t>
  </si>
  <si>
    <t>5000</t>
  </si>
  <si>
    <t>Інші видатки</t>
  </si>
  <si>
    <t>1000</t>
  </si>
  <si>
    <t>Освіта</t>
  </si>
  <si>
    <t>2000</t>
  </si>
  <si>
    <t>Охорона здоров`я</t>
  </si>
  <si>
    <t>4000</t>
  </si>
  <si>
    <t>Культура i мистецтво</t>
  </si>
  <si>
    <t>6000</t>
  </si>
  <si>
    <t>Житлово-комунальне господарство</t>
  </si>
  <si>
    <t>7000</t>
  </si>
  <si>
    <t>Економічна діяльність</t>
  </si>
  <si>
    <t>2281</t>
  </si>
  <si>
    <t>Дослідження і розробки, окремі заходи розвитку по реалізації державних (регіональних) програм</t>
  </si>
  <si>
    <t>Всього по бюджету</t>
  </si>
  <si>
    <t xml:space="preserve">Касові видатки </t>
  </si>
  <si>
    <t>Тис.грн.</t>
  </si>
  <si>
    <t>Інші кошти спеціального фонду</t>
  </si>
  <si>
    <t>Секретар ради</t>
  </si>
  <si>
    <t>Гавінська  М.Д.</t>
  </si>
  <si>
    <t>Додаток №4</t>
  </si>
  <si>
    <t>Інша діяльність</t>
  </si>
  <si>
    <t>Міжбюджетні трансферти</t>
  </si>
  <si>
    <t>ВИДАТКОВА ЧАСТИНА  СПЕЦІАЛЬНОГО ФОНДУ БЮДЖЕТУ ХОДОРІВСЬКОЇ ОТГ ЗА 1 кв.2020р.</t>
  </si>
  <si>
    <t>ВИКОНАННЯ ВИДАТКОВОЇ ЧАСТИНИ-7,42 %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</si>
</sst>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2" fontId="0" fillId="0" borderId="2" xfId="0" applyNumberFormat="1" applyBorder="1"/>
    <xf numFmtId="2" fontId="0" fillId="2" borderId="2" xfId="0" applyNumberFormat="1" applyFill="1" applyBorder="1"/>
    <xf numFmtId="0" fontId="0" fillId="0" borderId="2" xfId="0" quotePrefix="1" applyBorder="1"/>
    <xf numFmtId="0" fontId="0" fillId="0" borderId="0" xfId="0" applyAlignment="1">
      <alignment vertical="top"/>
    </xf>
    <xf numFmtId="0" fontId="0" fillId="2" borderId="2" xfId="0" quotePrefix="1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 wrapText="1"/>
    </xf>
    <xf numFmtId="2" fontId="0" fillId="2" borderId="2" xfId="0" applyNumberFormat="1" applyFill="1" applyBorder="1" applyAlignment="1">
      <alignment horizontal="center" vertical="top"/>
    </xf>
    <xf numFmtId="0" fontId="0" fillId="0" borderId="2" xfId="0" quotePrefix="1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/>
    </xf>
    <xf numFmtId="2" fontId="0" fillId="2" borderId="2" xfId="0" applyNumberFormat="1" applyFill="1" applyBorder="1" applyAlignment="1">
      <alignment vertical="top"/>
    </xf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abSelected="1" topLeftCell="A4" zoomScaleNormal="100" workbookViewId="0">
      <selection activeCell="H25" sqref="H25"/>
    </sheetView>
  </sheetViews>
  <sheetFormatPr defaultRowHeight="12.75" x14ac:dyDescent="0.2"/>
  <cols>
    <col min="2" max="2" width="46.7109375" customWidth="1"/>
    <col min="3" max="3" width="10.42578125" hidden="1" customWidth="1"/>
    <col min="4" max="4" width="11.42578125" hidden="1" customWidth="1"/>
    <col min="5" max="5" width="16" customWidth="1"/>
    <col min="6" max="6" width="0.140625" hidden="1" customWidth="1"/>
    <col min="7" max="7" width="9.28515625" hidden="1" customWidth="1"/>
    <col min="8" max="8" width="15.140625" customWidth="1"/>
    <col min="9" max="10" width="9.28515625" hidden="1" customWidth="1"/>
    <col min="11" max="12" width="10.42578125" hidden="1" customWidth="1"/>
    <col min="13" max="13" width="9.28515625" hidden="1" customWidth="1"/>
    <col min="14" max="15" width="10.42578125" hidden="1" customWidth="1"/>
    <col min="16" max="16" width="9.28515625" hidden="1" customWidth="1"/>
  </cols>
  <sheetData>
    <row r="1" spans="1:20" x14ac:dyDescent="0.2">
      <c r="H1" t="s">
        <v>37</v>
      </c>
    </row>
    <row r="2" spans="1:20" ht="18.75" customHeight="1" x14ac:dyDescent="0.25">
      <c r="A2" s="16" t="s">
        <v>40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20" ht="15" x14ac:dyDescent="0.25">
      <c r="A3" s="16" t="s">
        <v>34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20" x14ac:dyDescent="0.2">
      <c r="H4" s="14" t="s">
        <v>33</v>
      </c>
    </row>
    <row r="5" spans="1:20" ht="52.5" customHeight="1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32</v>
      </c>
      <c r="I5" s="1" t="s">
        <v>7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13</v>
      </c>
      <c r="P5" s="1" t="s">
        <v>14</v>
      </c>
    </row>
    <row r="6" spans="1:20" ht="12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4</v>
      </c>
      <c r="F6" s="1">
        <v>6</v>
      </c>
      <c r="G6" s="1">
        <v>7</v>
      </c>
      <c r="H6" s="1">
        <v>5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20" hidden="1" x14ac:dyDescent="0.2">
      <c r="A7" s="2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T7" s="6"/>
    </row>
    <row r="8" spans="1:20" x14ac:dyDescent="0.2">
      <c r="A8" s="7" t="s">
        <v>15</v>
      </c>
      <c r="B8" s="8" t="s">
        <v>16</v>
      </c>
      <c r="C8" s="9">
        <v>110000</v>
      </c>
      <c r="D8" s="9">
        <v>2176932</v>
      </c>
      <c r="E8" s="9">
        <v>100</v>
      </c>
      <c r="F8" s="9">
        <v>2169576.89</v>
      </c>
      <c r="G8" s="9">
        <v>0</v>
      </c>
      <c r="H8" s="9">
        <v>15.7</v>
      </c>
      <c r="I8" s="4">
        <v>0</v>
      </c>
      <c r="J8" s="4">
        <v>0</v>
      </c>
      <c r="K8" s="4">
        <f t="shared" ref="K8:K27" si="0">E8-F8</f>
        <v>-2169476.89</v>
      </c>
      <c r="L8" s="4">
        <f t="shared" ref="L8:L27" si="1">D8-F8</f>
        <v>7355.1099999998696</v>
      </c>
      <c r="M8" s="4">
        <f t="shared" ref="M8:M27" si="2">IF(E8=0,0,(F8/E8)*100)</f>
        <v>2169576.89</v>
      </c>
      <c r="N8" s="4">
        <f t="shared" ref="N8:N27" si="3">D8-H8</f>
        <v>2176916.2999999998</v>
      </c>
      <c r="O8" s="4">
        <f t="shared" ref="O8:O27" si="4">E8-H8</f>
        <v>84.3</v>
      </c>
      <c r="P8" s="4">
        <f t="shared" ref="P8:P27" si="5">IF(E8=0,0,(H8/E8)*100)</f>
        <v>15.7</v>
      </c>
    </row>
    <row r="9" spans="1:20" ht="18.75" customHeight="1" x14ac:dyDescent="0.2">
      <c r="A9" s="10" t="s">
        <v>17</v>
      </c>
      <c r="B9" s="11" t="s">
        <v>18</v>
      </c>
      <c r="C9" s="12">
        <v>110000</v>
      </c>
      <c r="D9" s="12">
        <v>2176932</v>
      </c>
      <c r="E9" s="12">
        <v>100</v>
      </c>
      <c r="F9" s="12">
        <v>2169576.89</v>
      </c>
      <c r="G9" s="12">
        <v>0</v>
      </c>
      <c r="H9" s="12">
        <v>15.7</v>
      </c>
      <c r="I9" s="3">
        <v>0</v>
      </c>
      <c r="J9" s="3">
        <v>0</v>
      </c>
      <c r="K9" s="3">
        <f t="shared" si="0"/>
        <v>-2169476.89</v>
      </c>
      <c r="L9" s="3">
        <f t="shared" si="1"/>
        <v>7355.1099999998696</v>
      </c>
      <c r="M9" s="3">
        <f t="shared" si="2"/>
        <v>2169576.89</v>
      </c>
      <c r="N9" s="3">
        <f t="shared" si="3"/>
        <v>2176916.2999999998</v>
      </c>
      <c r="O9" s="3">
        <f t="shared" si="4"/>
        <v>84.3</v>
      </c>
      <c r="P9" s="3">
        <f t="shared" si="5"/>
        <v>15.7</v>
      </c>
    </row>
    <row r="10" spans="1:20" x14ac:dyDescent="0.2">
      <c r="A10" s="7" t="s">
        <v>19</v>
      </c>
      <c r="B10" s="8" t="s">
        <v>20</v>
      </c>
      <c r="C10" s="9">
        <v>1065000</v>
      </c>
      <c r="D10" s="9">
        <v>2293321</v>
      </c>
      <c r="E10" s="9">
        <v>41.8</v>
      </c>
      <c r="F10" s="9">
        <v>2269268.4</v>
      </c>
      <c r="G10" s="9">
        <v>0</v>
      </c>
      <c r="H10" s="9">
        <v>9.3000000000000007</v>
      </c>
      <c r="I10" s="4">
        <v>0</v>
      </c>
      <c r="J10" s="4">
        <v>0</v>
      </c>
      <c r="K10" s="4">
        <f t="shared" si="0"/>
        <v>-2269226.6</v>
      </c>
      <c r="L10" s="4">
        <f t="shared" si="1"/>
        <v>24052.600000000093</v>
      </c>
      <c r="M10" s="4">
        <f t="shared" si="2"/>
        <v>5428871.7703349283</v>
      </c>
      <c r="N10" s="4">
        <f t="shared" si="3"/>
        <v>2293311.7000000002</v>
      </c>
      <c r="O10" s="4">
        <f t="shared" si="4"/>
        <v>32.5</v>
      </c>
      <c r="P10" s="4">
        <f t="shared" si="5"/>
        <v>22.2488038277512</v>
      </c>
    </row>
    <row r="11" spans="1:20" x14ac:dyDescent="0.2">
      <c r="A11" s="10" t="s">
        <v>17</v>
      </c>
      <c r="B11" s="11" t="s">
        <v>18</v>
      </c>
      <c r="C11" s="12">
        <v>1065000</v>
      </c>
      <c r="D11" s="12">
        <v>2293321</v>
      </c>
      <c r="E11" s="12">
        <v>41.8</v>
      </c>
      <c r="F11" s="12">
        <v>2269268.4</v>
      </c>
      <c r="G11" s="12">
        <v>0</v>
      </c>
      <c r="H11" s="12">
        <v>9.3000000000000007</v>
      </c>
      <c r="I11" s="3">
        <v>0</v>
      </c>
      <c r="J11" s="3">
        <v>0</v>
      </c>
      <c r="K11" s="3">
        <f t="shared" si="0"/>
        <v>-2269226.6</v>
      </c>
      <c r="L11" s="3">
        <f t="shared" si="1"/>
        <v>24052.600000000093</v>
      </c>
      <c r="M11" s="3">
        <f t="shared" si="2"/>
        <v>5428871.7703349283</v>
      </c>
      <c r="N11" s="3">
        <f t="shared" si="3"/>
        <v>2293311.7000000002</v>
      </c>
      <c r="O11" s="3">
        <f t="shared" si="4"/>
        <v>32.5</v>
      </c>
      <c r="P11" s="3">
        <f t="shared" si="5"/>
        <v>22.2488038277512</v>
      </c>
    </row>
    <row r="12" spans="1:20" x14ac:dyDescent="0.2">
      <c r="A12" s="7" t="s">
        <v>21</v>
      </c>
      <c r="B12" s="8" t="s">
        <v>22</v>
      </c>
      <c r="C12" s="9">
        <v>310000</v>
      </c>
      <c r="D12" s="9">
        <v>3618819</v>
      </c>
      <c r="E12" s="9">
        <v>0</v>
      </c>
      <c r="F12" s="9">
        <v>2675831.2599999998</v>
      </c>
      <c r="G12" s="9">
        <v>0</v>
      </c>
      <c r="H12" s="9">
        <v>0</v>
      </c>
      <c r="I12" s="4">
        <v>0</v>
      </c>
      <c r="J12" s="4">
        <v>0</v>
      </c>
      <c r="K12" s="4">
        <f t="shared" si="0"/>
        <v>-2675831.2599999998</v>
      </c>
      <c r="L12" s="4">
        <f t="shared" si="1"/>
        <v>942987.74000000022</v>
      </c>
      <c r="M12" s="4">
        <f t="shared" si="2"/>
        <v>0</v>
      </c>
      <c r="N12" s="4">
        <f t="shared" si="3"/>
        <v>3618819</v>
      </c>
      <c r="O12" s="4">
        <f t="shared" si="4"/>
        <v>0</v>
      </c>
      <c r="P12" s="4">
        <f t="shared" si="5"/>
        <v>0</v>
      </c>
    </row>
    <row r="13" spans="1:20" x14ac:dyDescent="0.2">
      <c r="A13" s="10" t="s">
        <v>17</v>
      </c>
      <c r="B13" s="11" t="s">
        <v>18</v>
      </c>
      <c r="C13" s="12">
        <v>310000</v>
      </c>
      <c r="D13" s="12">
        <v>3618819</v>
      </c>
      <c r="E13" s="12">
        <v>0</v>
      </c>
      <c r="F13" s="12">
        <v>2675831.2599999998</v>
      </c>
      <c r="G13" s="12">
        <v>0</v>
      </c>
      <c r="H13" s="12">
        <v>0</v>
      </c>
      <c r="I13" s="3">
        <v>0</v>
      </c>
      <c r="J13" s="3">
        <v>0</v>
      </c>
      <c r="K13" s="3">
        <f t="shared" si="0"/>
        <v>-2675831.2599999998</v>
      </c>
      <c r="L13" s="3">
        <f t="shared" si="1"/>
        <v>942987.74000000022</v>
      </c>
      <c r="M13" s="3">
        <f t="shared" si="2"/>
        <v>0</v>
      </c>
      <c r="N13" s="3">
        <f t="shared" si="3"/>
        <v>3618819</v>
      </c>
      <c r="O13" s="3">
        <f t="shared" si="4"/>
        <v>0</v>
      </c>
      <c r="P13" s="3">
        <f t="shared" si="5"/>
        <v>0</v>
      </c>
    </row>
    <row r="14" spans="1:20" x14ac:dyDescent="0.2">
      <c r="A14" s="7" t="s">
        <v>23</v>
      </c>
      <c r="B14" s="8" t="s">
        <v>24</v>
      </c>
      <c r="C14" s="9">
        <v>280000</v>
      </c>
      <c r="D14" s="9">
        <v>269970</v>
      </c>
      <c r="E14" s="9">
        <v>0</v>
      </c>
      <c r="F14" s="9">
        <v>269683</v>
      </c>
      <c r="G14" s="9">
        <v>0</v>
      </c>
      <c r="H14" s="9">
        <v>0</v>
      </c>
      <c r="I14" s="4">
        <v>0</v>
      </c>
      <c r="J14" s="4">
        <v>0</v>
      </c>
      <c r="K14" s="4">
        <f t="shared" si="0"/>
        <v>-269683</v>
      </c>
      <c r="L14" s="4">
        <f t="shared" si="1"/>
        <v>287</v>
      </c>
      <c r="M14" s="4">
        <f t="shared" si="2"/>
        <v>0</v>
      </c>
      <c r="N14" s="4">
        <f t="shared" si="3"/>
        <v>269970</v>
      </c>
      <c r="O14" s="4">
        <f t="shared" si="4"/>
        <v>0</v>
      </c>
      <c r="P14" s="4">
        <f t="shared" si="5"/>
        <v>0</v>
      </c>
    </row>
    <row r="15" spans="1:20" x14ac:dyDescent="0.2">
      <c r="A15" s="10" t="s">
        <v>17</v>
      </c>
      <c r="B15" s="11" t="s">
        <v>18</v>
      </c>
      <c r="C15" s="12">
        <v>280000</v>
      </c>
      <c r="D15" s="12">
        <v>269970</v>
      </c>
      <c r="E15" s="12">
        <v>0</v>
      </c>
      <c r="F15" s="12">
        <v>269683</v>
      </c>
      <c r="G15" s="12">
        <v>0</v>
      </c>
      <c r="H15" s="12">
        <v>0</v>
      </c>
      <c r="I15" s="3">
        <v>0</v>
      </c>
      <c r="J15" s="3">
        <v>0</v>
      </c>
      <c r="K15" s="3">
        <f t="shared" si="0"/>
        <v>-269683</v>
      </c>
      <c r="L15" s="3">
        <f t="shared" si="1"/>
        <v>287</v>
      </c>
      <c r="M15" s="3">
        <f t="shared" si="2"/>
        <v>0</v>
      </c>
      <c r="N15" s="3">
        <f t="shared" si="3"/>
        <v>269970</v>
      </c>
      <c r="O15" s="3">
        <f t="shared" si="4"/>
        <v>0</v>
      </c>
      <c r="P15" s="3">
        <f t="shared" si="5"/>
        <v>0</v>
      </c>
    </row>
    <row r="16" spans="1:20" ht="20.25" customHeight="1" x14ac:dyDescent="0.2">
      <c r="A16" s="7" t="s">
        <v>25</v>
      </c>
      <c r="B16" s="8" t="s">
        <v>26</v>
      </c>
      <c r="C16" s="9">
        <v>1600000</v>
      </c>
      <c r="D16" s="9">
        <v>2543263</v>
      </c>
      <c r="E16" s="9">
        <v>0</v>
      </c>
      <c r="F16" s="9">
        <v>2375472.67</v>
      </c>
      <c r="G16" s="9">
        <v>0</v>
      </c>
      <c r="H16" s="9">
        <v>0</v>
      </c>
      <c r="I16" s="4">
        <v>0</v>
      </c>
      <c r="J16" s="4">
        <v>0</v>
      </c>
      <c r="K16" s="4">
        <f t="shared" si="0"/>
        <v>-2375472.67</v>
      </c>
      <c r="L16" s="4">
        <f t="shared" si="1"/>
        <v>167790.33000000007</v>
      </c>
      <c r="M16" s="4">
        <f t="shared" si="2"/>
        <v>0</v>
      </c>
      <c r="N16" s="4">
        <f t="shared" si="3"/>
        <v>2543263</v>
      </c>
      <c r="O16" s="4">
        <f t="shared" si="4"/>
        <v>0</v>
      </c>
      <c r="P16" s="4">
        <f t="shared" si="5"/>
        <v>0</v>
      </c>
    </row>
    <row r="17" spans="1:16" x14ac:dyDescent="0.2">
      <c r="A17" s="10" t="s">
        <v>17</v>
      </c>
      <c r="B17" s="11" t="s">
        <v>18</v>
      </c>
      <c r="C17" s="12">
        <v>1600000</v>
      </c>
      <c r="D17" s="12">
        <v>2543263</v>
      </c>
      <c r="E17" s="12">
        <v>0</v>
      </c>
      <c r="F17" s="12">
        <v>2375472.67</v>
      </c>
      <c r="G17" s="12">
        <v>0</v>
      </c>
      <c r="H17" s="12">
        <v>0</v>
      </c>
      <c r="I17" s="3">
        <v>0</v>
      </c>
      <c r="J17" s="3">
        <v>0</v>
      </c>
      <c r="K17" s="3">
        <f t="shared" si="0"/>
        <v>-2375472.67</v>
      </c>
      <c r="L17" s="3">
        <f t="shared" si="1"/>
        <v>167790.33000000007</v>
      </c>
      <c r="M17" s="3">
        <f t="shared" si="2"/>
        <v>0</v>
      </c>
      <c r="N17" s="3">
        <f t="shared" si="3"/>
        <v>2543263</v>
      </c>
      <c r="O17" s="3">
        <f t="shared" si="4"/>
        <v>0</v>
      </c>
      <c r="P17" s="3">
        <f t="shared" si="5"/>
        <v>0</v>
      </c>
    </row>
    <row r="18" spans="1:16" ht="21.75" customHeight="1" x14ac:dyDescent="0.2">
      <c r="A18" s="7" t="s">
        <v>27</v>
      </c>
      <c r="B18" s="8" t="s">
        <v>28</v>
      </c>
      <c r="C18" s="9">
        <v>3270000</v>
      </c>
      <c r="D18" s="9">
        <v>11380614.23</v>
      </c>
      <c r="E18" s="9">
        <v>6081.6</v>
      </c>
      <c r="F18" s="9">
        <v>11068829.789999999</v>
      </c>
      <c r="G18" s="9">
        <v>0</v>
      </c>
      <c r="H18" s="9">
        <v>502.5</v>
      </c>
      <c r="I18" s="4">
        <v>0</v>
      </c>
      <c r="J18" s="4">
        <v>0</v>
      </c>
      <c r="K18" s="4">
        <f t="shared" si="0"/>
        <v>-11062748.189999999</v>
      </c>
      <c r="L18" s="4">
        <f t="shared" si="1"/>
        <v>311784.44000000134</v>
      </c>
      <c r="M18" s="4">
        <f t="shared" si="2"/>
        <v>182005.22543409627</v>
      </c>
      <c r="N18" s="4">
        <f t="shared" si="3"/>
        <v>11380111.73</v>
      </c>
      <c r="O18" s="4">
        <f t="shared" si="4"/>
        <v>5579.1</v>
      </c>
      <c r="P18" s="4">
        <f t="shared" si="5"/>
        <v>8.2626282557221771</v>
      </c>
    </row>
    <row r="19" spans="1:16" ht="27.75" customHeight="1" x14ac:dyDescent="0.2">
      <c r="A19" s="10" t="s">
        <v>29</v>
      </c>
      <c r="B19" s="11" t="s">
        <v>30</v>
      </c>
      <c r="C19" s="12">
        <v>660000</v>
      </c>
      <c r="D19" s="12">
        <v>601000</v>
      </c>
      <c r="E19" s="12">
        <v>150</v>
      </c>
      <c r="F19" s="12">
        <v>595262</v>
      </c>
      <c r="G19" s="12">
        <v>0</v>
      </c>
      <c r="H19" s="12">
        <v>0</v>
      </c>
      <c r="I19" s="3">
        <v>0</v>
      </c>
      <c r="J19" s="3">
        <v>0</v>
      </c>
      <c r="K19" s="3">
        <f t="shared" si="0"/>
        <v>-595112</v>
      </c>
      <c r="L19" s="3">
        <f t="shared" si="1"/>
        <v>5738</v>
      </c>
      <c r="M19" s="3">
        <f t="shared" si="2"/>
        <v>396841.33333333331</v>
      </c>
      <c r="N19" s="3">
        <f t="shared" si="3"/>
        <v>601000</v>
      </c>
      <c r="O19" s="3">
        <f t="shared" si="4"/>
        <v>150</v>
      </c>
      <c r="P19" s="3">
        <f t="shared" si="5"/>
        <v>0</v>
      </c>
    </row>
    <row r="20" spans="1:16" ht="18" customHeight="1" x14ac:dyDescent="0.2">
      <c r="A20" s="10" t="s">
        <v>17</v>
      </c>
      <c r="B20" s="11" t="s">
        <v>18</v>
      </c>
      <c r="C20" s="12">
        <v>2610000</v>
      </c>
      <c r="D20" s="12">
        <v>10779614.23</v>
      </c>
      <c r="E20" s="12">
        <v>5931.6</v>
      </c>
      <c r="F20" s="12">
        <v>10473567.789999999</v>
      </c>
      <c r="G20" s="12">
        <v>0</v>
      </c>
      <c r="H20" s="12">
        <v>502.5</v>
      </c>
      <c r="I20" s="3"/>
      <c r="J20" s="3"/>
      <c r="K20" s="3"/>
      <c r="L20" s="3"/>
      <c r="M20" s="3"/>
      <c r="N20" s="3"/>
      <c r="O20" s="3"/>
      <c r="P20" s="3"/>
    </row>
    <row r="21" spans="1:16" ht="15.75" customHeight="1" x14ac:dyDescent="0.2">
      <c r="A21" s="7">
        <v>8000</v>
      </c>
      <c r="B21" s="8" t="s">
        <v>38</v>
      </c>
      <c r="C21" s="9">
        <v>3270000</v>
      </c>
      <c r="D21" s="9">
        <v>11380614.23</v>
      </c>
      <c r="E21" s="9">
        <v>20.8</v>
      </c>
      <c r="F21" s="9">
        <v>11068829.789999999</v>
      </c>
      <c r="G21" s="9">
        <v>0</v>
      </c>
      <c r="H21" s="9">
        <v>0</v>
      </c>
      <c r="I21" s="3"/>
      <c r="J21" s="3"/>
      <c r="K21" s="3"/>
      <c r="L21" s="3"/>
      <c r="M21" s="3"/>
      <c r="N21" s="3"/>
      <c r="O21" s="3"/>
      <c r="P21" s="3"/>
    </row>
    <row r="22" spans="1:16" ht="17.25" customHeight="1" x14ac:dyDescent="0.2">
      <c r="A22" s="10" t="s">
        <v>17</v>
      </c>
      <c r="B22" s="11" t="s">
        <v>18</v>
      </c>
      <c r="C22" s="12">
        <v>1600000</v>
      </c>
      <c r="D22" s="12">
        <v>2543263</v>
      </c>
      <c r="E22" s="12">
        <v>20.8</v>
      </c>
      <c r="F22" s="12">
        <v>2375472.67</v>
      </c>
      <c r="G22" s="12">
        <v>0</v>
      </c>
      <c r="H22" s="12">
        <v>0</v>
      </c>
      <c r="I22" s="3"/>
      <c r="J22" s="3"/>
      <c r="K22" s="3"/>
      <c r="L22" s="3"/>
      <c r="M22" s="3"/>
      <c r="N22" s="3"/>
      <c r="O22" s="3"/>
      <c r="P22" s="3"/>
    </row>
    <row r="23" spans="1:16" ht="17.25" customHeight="1" x14ac:dyDescent="0.2">
      <c r="A23" s="7">
        <v>9000</v>
      </c>
      <c r="B23" s="8" t="s">
        <v>39</v>
      </c>
      <c r="C23" s="9">
        <v>3270000</v>
      </c>
      <c r="D23" s="9">
        <v>11380614.23</v>
      </c>
      <c r="E23" s="9">
        <v>866</v>
      </c>
      <c r="F23" s="9">
        <v>11068829.789999999</v>
      </c>
      <c r="G23" s="9">
        <v>0</v>
      </c>
      <c r="H23" s="9">
        <v>0</v>
      </c>
      <c r="I23" s="3"/>
      <c r="J23" s="3"/>
      <c r="K23" s="3"/>
      <c r="L23" s="3"/>
      <c r="M23" s="3"/>
      <c r="N23" s="3"/>
      <c r="O23" s="3"/>
      <c r="P23" s="3"/>
    </row>
    <row r="24" spans="1:16" ht="15.75" customHeight="1" x14ac:dyDescent="0.2">
      <c r="A24" s="10" t="s">
        <v>17</v>
      </c>
      <c r="B24" s="11" t="s">
        <v>18</v>
      </c>
      <c r="C24" s="12">
        <v>1600000</v>
      </c>
      <c r="D24" s="12">
        <v>2543263</v>
      </c>
      <c r="E24" s="12">
        <v>866</v>
      </c>
      <c r="F24" s="12">
        <v>2375472.67</v>
      </c>
      <c r="G24" s="12">
        <v>0</v>
      </c>
      <c r="H24" s="12">
        <v>0</v>
      </c>
      <c r="I24" s="3"/>
      <c r="J24" s="3"/>
      <c r="K24" s="3"/>
      <c r="L24" s="3"/>
      <c r="M24" s="3"/>
      <c r="N24" s="3"/>
      <c r="O24" s="3"/>
      <c r="P24" s="3"/>
    </row>
    <row r="25" spans="1:16" x14ac:dyDescent="0.2">
      <c r="A25" s="17" t="s">
        <v>31</v>
      </c>
      <c r="B25" s="18"/>
      <c r="C25" s="13">
        <v>6635000</v>
      </c>
      <c r="D25" s="13">
        <v>22282919.23</v>
      </c>
      <c r="E25" s="9">
        <v>7110.2</v>
      </c>
      <c r="F25" s="9">
        <v>20828662.009999998</v>
      </c>
      <c r="G25" s="9">
        <v>0</v>
      </c>
      <c r="H25" s="9">
        <v>527.5</v>
      </c>
      <c r="I25" s="4">
        <v>0</v>
      </c>
      <c r="J25" s="4">
        <v>0</v>
      </c>
      <c r="K25" s="4">
        <f t="shared" si="0"/>
        <v>-20821551.809999999</v>
      </c>
      <c r="L25" s="4">
        <f t="shared" si="1"/>
        <v>1454257.2200000025</v>
      </c>
      <c r="M25" s="4">
        <f t="shared" si="2"/>
        <v>292940.59252904274</v>
      </c>
      <c r="N25" s="4">
        <f t="shared" si="3"/>
        <v>22282391.73</v>
      </c>
      <c r="O25" s="4">
        <f t="shared" si="4"/>
        <v>6582.7</v>
      </c>
      <c r="P25" s="4">
        <f t="shared" si="5"/>
        <v>7.4189192990351884</v>
      </c>
    </row>
    <row r="26" spans="1:16" hidden="1" x14ac:dyDescent="0.2">
      <c r="A26" s="5" t="s">
        <v>29</v>
      </c>
      <c r="B26" s="2" t="s">
        <v>30</v>
      </c>
      <c r="C26" s="3">
        <v>660000</v>
      </c>
      <c r="D26" s="3">
        <v>601000</v>
      </c>
      <c r="E26" s="3">
        <v>601000</v>
      </c>
      <c r="F26" s="3">
        <v>595262</v>
      </c>
      <c r="G26" s="3">
        <v>0</v>
      </c>
      <c r="H26" s="3">
        <v>595262</v>
      </c>
      <c r="I26" s="3">
        <v>0</v>
      </c>
      <c r="J26" s="3">
        <v>0</v>
      </c>
      <c r="K26" s="3">
        <f t="shared" si="0"/>
        <v>5738</v>
      </c>
      <c r="L26" s="3">
        <f t="shared" si="1"/>
        <v>5738</v>
      </c>
      <c r="M26" s="3">
        <f t="shared" si="2"/>
        <v>99.045257903494175</v>
      </c>
      <c r="N26" s="3">
        <f t="shared" si="3"/>
        <v>5738</v>
      </c>
      <c r="O26" s="3">
        <f t="shared" si="4"/>
        <v>5738</v>
      </c>
      <c r="P26" s="3">
        <f t="shared" si="5"/>
        <v>99.045257903494175</v>
      </c>
    </row>
    <row r="27" spans="1:16" hidden="1" x14ac:dyDescent="0.2">
      <c r="A27" s="5" t="s">
        <v>17</v>
      </c>
      <c r="B27" s="2" t="s">
        <v>18</v>
      </c>
      <c r="C27" s="3">
        <v>5975000</v>
      </c>
      <c r="D27" s="3">
        <v>21681919.23</v>
      </c>
      <c r="E27" s="3">
        <v>21681919.23</v>
      </c>
      <c r="F27" s="3">
        <v>20233400.009999998</v>
      </c>
      <c r="G27" s="3">
        <v>0</v>
      </c>
      <c r="H27" s="3">
        <v>20233400.009999998</v>
      </c>
      <c r="I27" s="3">
        <v>0</v>
      </c>
      <c r="J27" s="3">
        <v>0</v>
      </c>
      <c r="K27" s="3">
        <f t="shared" si="0"/>
        <v>1448519.2200000025</v>
      </c>
      <c r="L27" s="3">
        <f t="shared" si="1"/>
        <v>1448519.2200000025</v>
      </c>
      <c r="M27" s="3">
        <f t="shared" si="2"/>
        <v>93.319229701788714</v>
      </c>
      <c r="N27" s="3">
        <f t="shared" si="3"/>
        <v>1448519.2200000025</v>
      </c>
      <c r="O27" s="3">
        <f t="shared" si="4"/>
        <v>1448519.2200000025</v>
      </c>
      <c r="P27" s="3">
        <f t="shared" si="5"/>
        <v>93.319229701788714</v>
      </c>
    </row>
    <row r="28" spans="1:16" x14ac:dyDescent="0.2">
      <c r="A28" s="19" t="s">
        <v>41</v>
      </c>
      <c r="B28" s="19"/>
      <c r="C28" s="19"/>
      <c r="D28" s="19"/>
      <c r="E28" s="19"/>
      <c r="F28" s="19"/>
      <c r="G28" s="19"/>
      <c r="H28" s="19"/>
    </row>
    <row r="30" spans="1:16" ht="18.75" x14ac:dyDescent="0.3">
      <c r="B30" s="15" t="s">
        <v>35</v>
      </c>
      <c r="C30" s="15"/>
      <c r="D30" s="15"/>
      <c r="E30" s="15" t="s">
        <v>36</v>
      </c>
    </row>
  </sheetData>
  <mergeCells count="4">
    <mergeCell ref="A2:L2"/>
    <mergeCell ref="A3:L3"/>
    <mergeCell ref="A25:B25"/>
    <mergeCell ref="A28:H28"/>
  </mergeCells>
  <pageMargins left="0.59055118110236227" right="0.59055118110236227" top="0.39370078740157483" bottom="0.39370078740157483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Герман</cp:lastModifiedBy>
  <cp:lastPrinted>2019-01-29T10:58:12Z</cp:lastPrinted>
  <dcterms:created xsi:type="dcterms:W3CDTF">2019-01-24T14:53:44Z</dcterms:created>
  <dcterms:modified xsi:type="dcterms:W3CDTF">2020-06-01T12:10:23Z</dcterms:modified>
</cp:coreProperties>
</file>