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9995" windowHeight="10740"/>
  </bookViews>
  <sheets>
    <sheet name="Лист1" sheetId="1" r:id="rId1"/>
  </sheets>
  <definedNames>
    <definedName name="_xlnm.Print_Titles" localSheetId="0">Лист1!$A:$C</definedName>
  </definedNames>
  <calcPr calcId="152511"/>
</workbook>
</file>

<file path=xl/calcChain.xml><?xml version="1.0" encoding="utf-8"?>
<calcChain xmlns="http://schemas.openxmlformats.org/spreadsheetml/2006/main">
  <c r="I37" i="1" l="1"/>
  <c r="J37" i="1"/>
  <c r="J12" i="1"/>
  <c r="I12" i="1"/>
  <c r="J36" i="1"/>
  <c r="I36" i="1"/>
  <c r="J35" i="1"/>
  <c r="I35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0" i="1"/>
  <c r="I10" i="1"/>
  <c r="J9" i="1"/>
  <c r="I9" i="1"/>
</calcChain>
</file>

<file path=xl/sharedStrings.xml><?xml version="1.0" encoding="utf-8"?>
<sst xmlns="http://schemas.openxmlformats.org/spreadsheetml/2006/main" count="48" uniqueCount="44">
  <si>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</si>
  <si>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</si>
  <si>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</si>
  <si>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</si>
  <si>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</si>
  <si>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</si>
  <si>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</si>
  <si>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</si>
  <si>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</si>
  <si>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Інші податки та збори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</si>
  <si>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</si>
  <si>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</si>
  <si>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</si>
  <si>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</si>
  <si>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</si>
  <si>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Надходження коштів від відшкодування втрат сільськогосподарського і лісогосподарського виробництва 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</si>
  <si>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</si>
  <si>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</si>
  <si>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</si>
  <si>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</si>
  <si>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</si>
  <si>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</si>
  <si>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</si>
  <si>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</si>
  <si>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</si>
  <si>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</si>
  <si>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</si>
  <si>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</si>
  <si>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</si>
  <si>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</si>
  <si>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Всього без урахування трансферт</t>
  </si>
  <si>
    <t>Всього</t>
  </si>
  <si>
    <t>Найменування  коду   класифікації  доходів  бюджету</t>
  </si>
  <si>
    <t>ФАКТ</t>
  </si>
  <si>
    <t>ПЛАН</t>
  </si>
  <si>
    <t>отг м. Ходорiв</t>
  </si>
  <si>
    <t xml:space="preserve"> %  ВИКОНАННЯ</t>
  </si>
  <si>
    <t>Тис.грн.</t>
  </si>
  <si>
    <t>Додаток №2</t>
  </si>
  <si>
    <t xml:space="preserve">                            Секретар ради</t>
  </si>
  <si>
    <t xml:space="preserve">Марія Гавінська </t>
  </si>
  <si>
    <t>Інші надходження  </t>
  </si>
  <si>
    <t>Екологічний податок</t>
  </si>
  <si>
    <t xml:space="preserve">           ДОХОДИ СПЕЦІАЛЬНОГО ФОНДУ БЮДЖЕТУ ХОДОРІВСЬКОЇ ОТГ ЗА 1 кв.2020р.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</si>
</sst>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0" fillId="0" borderId="1" xfId="0" applyBorder="1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164" fontId="4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2" borderId="1" xfId="0" applyNumberFormat="1" applyFont="1" applyFill="1" applyBorder="1"/>
    <xf numFmtId="0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4" fillId="2" borderId="1" xfId="0" applyFont="1" applyFill="1" applyBorder="1"/>
    <xf numFmtId="0" fontId="3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2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1"/>
  <sheetViews>
    <sheetView tabSelected="1" workbookViewId="0">
      <selection activeCell="C41" sqref="C41:H41"/>
    </sheetView>
  </sheetViews>
  <sheetFormatPr defaultRowHeight="12.75" x14ac:dyDescent="0.2"/>
  <cols>
    <col min="1" max="2" width="0.140625" customWidth="1"/>
    <col min="3" max="3" width="60.42578125" customWidth="1"/>
    <col min="4" max="6" width="13.85546875" hidden="1" customWidth="1"/>
    <col min="7" max="7" width="14.140625" customWidth="1"/>
    <col min="8" max="8" width="16.5703125" customWidth="1"/>
    <col min="9" max="9" width="9.42578125" hidden="1" customWidth="1"/>
    <col min="10" max="10" width="9.140625" hidden="1" customWidth="1"/>
    <col min="11" max="11" width="20" customWidth="1"/>
    <col min="12" max="12" width="0.140625" hidden="1" customWidth="1"/>
  </cols>
  <sheetData>
    <row r="2" spans="1:13" x14ac:dyDescent="0.2">
      <c r="A2" s="1"/>
      <c r="B2" s="1"/>
      <c r="C2" s="1"/>
      <c r="D2" s="1"/>
      <c r="E2" s="1"/>
      <c r="F2" s="1"/>
      <c r="G2" s="8"/>
      <c r="H2" s="1"/>
      <c r="I2" s="1"/>
      <c r="J2" s="1"/>
      <c r="K2" s="10" t="s">
        <v>38</v>
      </c>
      <c r="L2" s="1"/>
      <c r="M2" s="1"/>
    </row>
    <row r="3" spans="1:13" ht="18.75" x14ac:dyDescent="0.3">
      <c r="A3" s="37" t="s">
        <v>43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12" customHeight="1" x14ac:dyDescent="0.2">
      <c r="A4" s="1"/>
      <c r="B4" s="1"/>
      <c r="C4" s="1"/>
      <c r="D4" s="1"/>
      <c r="E4" s="1"/>
      <c r="F4" s="1"/>
      <c r="G4" s="8"/>
      <c r="H4" s="1"/>
      <c r="I4" s="1"/>
      <c r="J4" s="1"/>
      <c r="K4" s="1"/>
      <c r="L4" s="1"/>
      <c r="M4" s="1"/>
    </row>
    <row r="5" spans="1:13" ht="18.75" hidden="1" x14ac:dyDescent="0.3">
      <c r="A5" s="38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</row>
    <row r="6" spans="1:13" ht="12" customHeight="1" x14ac:dyDescent="0.2">
      <c r="H6" s="7"/>
      <c r="K6" s="9" t="s">
        <v>37</v>
      </c>
    </row>
    <row r="7" spans="1:13" hidden="1" x14ac:dyDescent="0.2">
      <c r="A7" s="40"/>
      <c r="B7" s="41" t="s">
        <v>0</v>
      </c>
      <c r="C7" s="43" t="s">
        <v>1</v>
      </c>
      <c r="D7" s="41"/>
      <c r="E7" s="42"/>
      <c r="F7" s="42"/>
      <c r="G7" s="42"/>
      <c r="H7" s="42"/>
      <c r="I7" s="42"/>
      <c r="J7" s="42"/>
    </row>
    <row r="8" spans="1:13" ht="28.5" hidden="1" customHeight="1" x14ac:dyDescent="0.2">
      <c r="A8" s="40"/>
      <c r="B8" s="42"/>
      <c r="C8" s="44"/>
      <c r="D8" s="2" t="s">
        <v>2</v>
      </c>
      <c r="E8" s="2" t="s">
        <v>3</v>
      </c>
      <c r="F8" s="2" t="s">
        <v>4</v>
      </c>
      <c r="G8" s="2"/>
      <c r="H8" s="3" t="s">
        <v>5</v>
      </c>
      <c r="I8" s="3" t="s">
        <v>6</v>
      </c>
      <c r="J8" s="3" t="s">
        <v>7</v>
      </c>
    </row>
    <row r="9" spans="1:13" hidden="1" x14ac:dyDescent="0.2">
      <c r="A9" s="4"/>
      <c r="B9" s="4">
        <v>10000000</v>
      </c>
      <c r="C9" s="4" t="s">
        <v>8</v>
      </c>
      <c r="D9" s="5">
        <v>0</v>
      </c>
      <c r="E9" s="5">
        <v>0</v>
      </c>
      <c r="F9" s="5">
        <v>0</v>
      </c>
      <c r="G9" s="5"/>
      <c r="H9" s="5">
        <v>39112.94</v>
      </c>
      <c r="I9" s="5">
        <f t="shared" ref="I9:I37" si="0">H9-F9</f>
        <v>39112.94</v>
      </c>
      <c r="J9" s="5">
        <f t="shared" ref="J9:J37" si="1">IF(F9=0,0,H9/F9*100)</f>
        <v>0</v>
      </c>
    </row>
    <row r="10" spans="1:13" hidden="1" x14ac:dyDescent="0.2">
      <c r="A10" s="4"/>
      <c r="B10" s="4">
        <v>19000000</v>
      </c>
      <c r="C10" s="4" t="s">
        <v>9</v>
      </c>
      <c r="D10" s="5">
        <v>0</v>
      </c>
      <c r="E10" s="5">
        <v>0</v>
      </c>
      <c r="F10" s="5">
        <v>0</v>
      </c>
      <c r="G10" s="5"/>
      <c r="H10" s="5">
        <v>39112.94</v>
      </c>
      <c r="I10" s="5">
        <f t="shared" si="0"/>
        <v>39112.94</v>
      </c>
      <c r="J10" s="5">
        <f t="shared" si="1"/>
        <v>0</v>
      </c>
    </row>
    <row r="11" spans="1:13" ht="39" customHeight="1" x14ac:dyDescent="0.3">
      <c r="A11" s="11"/>
      <c r="B11" s="11"/>
      <c r="C11" s="45" t="s">
        <v>32</v>
      </c>
      <c r="D11" s="12" t="s">
        <v>35</v>
      </c>
      <c r="E11" s="12"/>
      <c r="F11" s="12"/>
      <c r="G11" s="13" t="s">
        <v>34</v>
      </c>
      <c r="H11" s="13" t="s">
        <v>33</v>
      </c>
      <c r="I11" s="14"/>
      <c r="J11" s="15"/>
      <c r="K11" s="16" t="s">
        <v>36</v>
      </c>
      <c r="L11" s="6"/>
    </row>
    <row r="12" spans="1:13" ht="0.75" hidden="1" customHeight="1" x14ac:dyDescent="0.3">
      <c r="A12" s="11"/>
      <c r="B12" s="11">
        <v>19010000</v>
      </c>
      <c r="C12" s="46"/>
      <c r="D12" s="17" t="s">
        <v>2</v>
      </c>
      <c r="E12" s="17" t="s">
        <v>3</v>
      </c>
      <c r="F12" s="17" t="s">
        <v>4</v>
      </c>
      <c r="G12" s="17"/>
      <c r="H12" s="18"/>
      <c r="I12" s="19" t="e">
        <f>H12-F12</f>
        <v>#VALUE!</v>
      </c>
      <c r="J12" s="19" t="e">
        <f>IF(F12=0,0,H12/F12*100)</f>
        <v>#VALUE!</v>
      </c>
      <c r="K12" s="11"/>
      <c r="L12" s="6"/>
    </row>
    <row r="13" spans="1:13" ht="0.75" hidden="1" customHeight="1" x14ac:dyDescent="0.3">
      <c r="A13" s="11"/>
      <c r="B13" s="11">
        <v>19010100</v>
      </c>
      <c r="C13" s="20" t="s">
        <v>10</v>
      </c>
      <c r="D13" s="21">
        <v>0</v>
      </c>
      <c r="E13" s="21">
        <v>0</v>
      </c>
      <c r="F13" s="21">
        <v>0</v>
      </c>
      <c r="G13" s="22"/>
      <c r="H13" s="23">
        <v>29596.11</v>
      </c>
      <c r="I13" s="24">
        <f t="shared" si="0"/>
        <v>29596.11</v>
      </c>
      <c r="J13" s="24">
        <f t="shared" si="1"/>
        <v>0</v>
      </c>
      <c r="K13" s="11"/>
      <c r="L13" s="6"/>
    </row>
    <row r="14" spans="1:13" ht="37.5" hidden="1" x14ac:dyDescent="0.3">
      <c r="A14" s="11"/>
      <c r="B14" s="11">
        <v>19010200</v>
      </c>
      <c r="C14" s="20" t="s">
        <v>11</v>
      </c>
      <c r="D14" s="21">
        <v>0</v>
      </c>
      <c r="E14" s="21">
        <v>0</v>
      </c>
      <c r="F14" s="21">
        <v>0</v>
      </c>
      <c r="G14" s="22"/>
      <c r="H14" s="23">
        <v>7880.64</v>
      </c>
      <c r="I14" s="24">
        <f t="shared" si="0"/>
        <v>7880.64</v>
      </c>
      <c r="J14" s="24">
        <f t="shared" si="1"/>
        <v>0</v>
      </c>
      <c r="K14" s="11"/>
      <c r="L14" s="6"/>
    </row>
    <row r="15" spans="1:13" ht="75" hidden="1" x14ac:dyDescent="0.3">
      <c r="A15" s="11"/>
      <c r="B15" s="11">
        <v>19010300</v>
      </c>
      <c r="C15" s="20" t="s">
        <v>12</v>
      </c>
      <c r="D15" s="21">
        <v>0</v>
      </c>
      <c r="E15" s="21">
        <v>0</v>
      </c>
      <c r="F15" s="21">
        <v>0</v>
      </c>
      <c r="G15" s="22"/>
      <c r="H15" s="23">
        <v>1636.19</v>
      </c>
      <c r="I15" s="24">
        <f t="shared" si="0"/>
        <v>1636.19</v>
      </c>
      <c r="J15" s="24">
        <f t="shared" si="1"/>
        <v>0</v>
      </c>
      <c r="K15" s="11"/>
      <c r="L15" s="6"/>
    </row>
    <row r="16" spans="1:13" ht="18.75" hidden="1" x14ac:dyDescent="0.3">
      <c r="A16" s="11"/>
      <c r="B16" s="11">
        <v>20000000</v>
      </c>
      <c r="C16" s="20" t="s">
        <v>13</v>
      </c>
      <c r="D16" s="21">
        <v>1193400</v>
      </c>
      <c r="E16" s="21">
        <v>1193400</v>
      </c>
      <c r="F16" s="21">
        <v>1193400</v>
      </c>
      <c r="G16" s="22"/>
      <c r="H16" s="23">
        <v>1364693.79</v>
      </c>
      <c r="I16" s="24">
        <f t="shared" si="0"/>
        <v>171293.79000000004</v>
      </c>
      <c r="J16" s="24">
        <f t="shared" si="1"/>
        <v>114.35342634489693</v>
      </c>
      <c r="K16" s="11"/>
      <c r="L16" s="6"/>
    </row>
    <row r="17" spans="1:12" ht="37.5" hidden="1" x14ac:dyDescent="0.3">
      <c r="A17" s="11"/>
      <c r="B17" s="11">
        <v>21000000</v>
      </c>
      <c r="C17" s="20" t="s">
        <v>14</v>
      </c>
      <c r="D17" s="21">
        <v>0</v>
      </c>
      <c r="E17" s="21">
        <v>0</v>
      </c>
      <c r="F17" s="21">
        <v>0</v>
      </c>
      <c r="G17" s="22"/>
      <c r="H17" s="23">
        <v>80412.570000000007</v>
      </c>
      <c r="I17" s="24">
        <f t="shared" si="0"/>
        <v>80412.570000000007</v>
      </c>
      <c r="J17" s="24">
        <f t="shared" si="1"/>
        <v>0</v>
      </c>
      <c r="K17" s="11"/>
      <c r="L17" s="6"/>
    </row>
    <row r="18" spans="1:12" ht="56.25" hidden="1" x14ac:dyDescent="0.3">
      <c r="A18" s="11"/>
      <c r="B18" s="11">
        <v>21110000</v>
      </c>
      <c r="C18" s="20" t="s">
        <v>15</v>
      </c>
      <c r="D18" s="21">
        <v>0</v>
      </c>
      <c r="E18" s="21">
        <v>0</v>
      </c>
      <c r="F18" s="21">
        <v>0</v>
      </c>
      <c r="G18" s="22"/>
      <c r="H18" s="23">
        <v>80412.570000000007</v>
      </c>
      <c r="I18" s="24">
        <f t="shared" si="0"/>
        <v>80412.570000000007</v>
      </c>
      <c r="J18" s="24">
        <f t="shared" si="1"/>
        <v>0</v>
      </c>
      <c r="K18" s="11"/>
      <c r="L18" s="6"/>
    </row>
    <row r="19" spans="1:12" ht="18.75" hidden="1" x14ac:dyDescent="0.3">
      <c r="A19" s="11"/>
      <c r="B19" s="11">
        <v>24000000</v>
      </c>
      <c r="C19" s="20" t="s">
        <v>16</v>
      </c>
      <c r="D19" s="21">
        <v>0</v>
      </c>
      <c r="E19" s="21">
        <v>0</v>
      </c>
      <c r="F19" s="21">
        <v>0</v>
      </c>
      <c r="G19" s="22"/>
      <c r="H19" s="23">
        <v>12684.82</v>
      </c>
      <c r="I19" s="24">
        <f t="shared" si="0"/>
        <v>12684.82</v>
      </c>
      <c r="J19" s="24">
        <f t="shared" si="1"/>
        <v>0</v>
      </c>
      <c r="K19" s="11"/>
      <c r="L19" s="6"/>
    </row>
    <row r="20" spans="1:12" ht="19.5" customHeight="1" x14ac:dyDescent="0.3">
      <c r="A20" s="11"/>
      <c r="B20" s="11"/>
      <c r="C20" s="25" t="s">
        <v>19</v>
      </c>
      <c r="D20" s="26"/>
      <c r="E20" s="26"/>
      <c r="F20" s="26"/>
      <c r="G20" s="27">
        <v>491.8</v>
      </c>
      <c r="H20" s="27">
        <v>360.8</v>
      </c>
      <c r="I20" s="24"/>
      <c r="J20" s="24"/>
      <c r="K20" s="28">
        <v>73.400000000000006</v>
      </c>
      <c r="L20" s="6"/>
    </row>
    <row r="21" spans="1:12" ht="19.5" customHeight="1" x14ac:dyDescent="0.3">
      <c r="A21" s="11"/>
      <c r="B21" s="11"/>
      <c r="C21" s="25" t="s">
        <v>42</v>
      </c>
      <c r="D21" s="26"/>
      <c r="E21" s="26"/>
      <c r="F21" s="26"/>
      <c r="G21" s="27">
        <v>20.9</v>
      </c>
      <c r="H21" s="27">
        <v>20.9</v>
      </c>
      <c r="I21" s="24"/>
      <c r="J21" s="24"/>
      <c r="K21" s="28">
        <v>100</v>
      </c>
      <c r="L21" s="6"/>
    </row>
    <row r="22" spans="1:12" ht="18.75" x14ac:dyDescent="0.3">
      <c r="A22" s="11"/>
      <c r="B22" s="11">
        <v>24060000</v>
      </c>
      <c r="C22" s="25" t="s">
        <v>41</v>
      </c>
      <c r="D22" s="26">
        <v>0</v>
      </c>
      <c r="E22" s="26">
        <v>0</v>
      </c>
      <c r="F22" s="26">
        <v>0</v>
      </c>
      <c r="G22" s="27"/>
      <c r="H22" s="27">
        <v>7.2</v>
      </c>
      <c r="I22" s="24">
        <f t="shared" si="0"/>
        <v>7.2</v>
      </c>
      <c r="J22" s="24">
        <f t="shared" si="1"/>
        <v>0</v>
      </c>
      <c r="K22" s="28">
        <v>0</v>
      </c>
      <c r="L22" s="6"/>
    </row>
    <row r="23" spans="1:12" ht="75" hidden="1" x14ac:dyDescent="0.3">
      <c r="A23" s="11"/>
      <c r="B23" s="11">
        <v>24062100</v>
      </c>
      <c r="C23" s="25" t="s">
        <v>17</v>
      </c>
      <c r="D23" s="26">
        <v>0</v>
      </c>
      <c r="E23" s="26">
        <v>0</v>
      </c>
      <c r="F23" s="26">
        <v>0</v>
      </c>
      <c r="G23" s="27"/>
      <c r="H23" s="27">
        <v>3084.82</v>
      </c>
      <c r="I23" s="24">
        <f t="shared" si="0"/>
        <v>3084.82</v>
      </c>
      <c r="J23" s="24">
        <f t="shared" si="1"/>
        <v>0</v>
      </c>
      <c r="K23" s="28"/>
      <c r="L23" s="6"/>
    </row>
    <row r="24" spans="1:12" ht="37.5" hidden="1" x14ac:dyDescent="0.3">
      <c r="A24" s="11"/>
      <c r="B24" s="11">
        <v>24170000</v>
      </c>
      <c r="C24" s="25" t="s">
        <v>18</v>
      </c>
      <c r="D24" s="26">
        <v>0</v>
      </c>
      <c r="E24" s="26">
        <v>0</v>
      </c>
      <c r="F24" s="26">
        <v>0</v>
      </c>
      <c r="G24" s="27"/>
      <c r="H24" s="27">
        <v>9600</v>
      </c>
      <c r="I24" s="24">
        <f t="shared" si="0"/>
        <v>9600</v>
      </c>
      <c r="J24" s="24">
        <f t="shared" si="1"/>
        <v>0</v>
      </c>
      <c r="K24" s="28"/>
      <c r="L24" s="6"/>
    </row>
    <row r="25" spans="1:12" ht="18.75" hidden="1" x14ac:dyDescent="0.3">
      <c r="A25" s="11"/>
      <c r="B25" s="11">
        <v>25000000</v>
      </c>
      <c r="C25" s="25" t="s">
        <v>19</v>
      </c>
      <c r="D25" s="26">
        <v>1193400</v>
      </c>
      <c r="E25" s="26">
        <v>1193400</v>
      </c>
      <c r="F25" s="26">
        <v>1193400</v>
      </c>
      <c r="G25" s="27"/>
      <c r="H25" s="27">
        <v>1271596.3999999999</v>
      </c>
      <c r="I25" s="24">
        <f t="shared" si="0"/>
        <v>78196.399999999907</v>
      </c>
      <c r="J25" s="24">
        <f t="shared" si="1"/>
        <v>106.55240489358135</v>
      </c>
      <c r="K25" s="28"/>
      <c r="L25" s="6"/>
    </row>
    <row r="26" spans="1:12" ht="56.25" hidden="1" x14ac:dyDescent="0.3">
      <c r="A26" s="11"/>
      <c r="B26" s="11">
        <v>25010000</v>
      </c>
      <c r="C26" s="25" t="s">
        <v>20</v>
      </c>
      <c r="D26" s="26">
        <v>1193400</v>
      </c>
      <c r="E26" s="26">
        <v>1193400</v>
      </c>
      <c r="F26" s="26">
        <v>1193400</v>
      </c>
      <c r="G26" s="27"/>
      <c r="H26" s="27">
        <v>1158849.3999999999</v>
      </c>
      <c r="I26" s="24">
        <f t="shared" si="0"/>
        <v>-34550.600000000093</v>
      </c>
      <c r="J26" s="24">
        <f t="shared" si="1"/>
        <v>97.104860063683589</v>
      </c>
      <c r="K26" s="28"/>
      <c r="L26" s="6"/>
    </row>
    <row r="27" spans="1:12" ht="56.25" hidden="1" x14ac:dyDescent="0.3">
      <c r="A27" s="11"/>
      <c r="B27" s="11">
        <v>25010100</v>
      </c>
      <c r="C27" s="25" t="s">
        <v>21</v>
      </c>
      <c r="D27" s="26">
        <v>1160900</v>
      </c>
      <c r="E27" s="26">
        <v>1160900</v>
      </c>
      <c r="F27" s="26">
        <v>1160900</v>
      </c>
      <c r="G27" s="27"/>
      <c r="H27" s="27">
        <v>1107029.17</v>
      </c>
      <c r="I27" s="24">
        <f t="shared" si="0"/>
        <v>-53870.830000000075</v>
      </c>
      <c r="J27" s="24">
        <f t="shared" si="1"/>
        <v>95.359563269876816</v>
      </c>
      <c r="K27" s="28"/>
      <c r="L27" s="6"/>
    </row>
    <row r="28" spans="1:12" ht="18.75" hidden="1" x14ac:dyDescent="0.3">
      <c r="A28" s="11"/>
      <c r="B28" s="11">
        <v>25010300</v>
      </c>
      <c r="C28" s="25" t="s">
        <v>22</v>
      </c>
      <c r="D28" s="26">
        <v>32500</v>
      </c>
      <c r="E28" s="26">
        <v>32500</v>
      </c>
      <c r="F28" s="26">
        <v>32499.999999999996</v>
      </c>
      <c r="G28" s="27"/>
      <c r="H28" s="27">
        <v>37994.230000000003</v>
      </c>
      <c r="I28" s="24">
        <f t="shared" si="0"/>
        <v>5494.2300000000068</v>
      </c>
      <c r="J28" s="24">
        <f t="shared" si="1"/>
        <v>116.9053230769231</v>
      </c>
      <c r="K28" s="28"/>
      <c r="L28" s="6"/>
    </row>
    <row r="29" spans="1:12" ht="56.25" hidden="1" x14ac:dyDescent="0.3">
      <c r="A29" s="11"/>
      <c r="B29" s="11">
        <v>25010400</v>
      </c>
      <c r="C29" s="25" t="s">
        <v>23</v>
      </c>
      <c r="D29" s="26">
        <v>0</v>
      </c>
      <c r="E29" s="26">
        <v>0</v>
      </c>
      <c r="F29" s="26">
        <v>0</v>
      </c>
      <c r="G29" s="27"/>
      <c r="H29" s="27">
        <v>13826</v>
      </c>
      <c r="I29" s="24">
        <f t="shared" si="0"/>
        <v>13826</v>
      </c>
      <c r="J29" s="24">
        <f t="shared" si="1"/>
        <v>0</v>
      </c>
      <c r="K29" s="28"/>
      <c r="L29" s="6"/>
    </row>
    <row r="30" spans="1:12" ht="37.5" hidden="1" x14ac:dyDescent="0.3">
      <c r="A30" s="11"/>
      <c r="B30" s="11">
        <v>25020000</v>
      </c>
      <c r="C30" s="25" t="s">
        <v>24</v>
      </c>
      <c r="D30" s="26">
        <v>0</v>
      </c>
      <c r="E30" s="26">
        <v>0</v>
      </c>
      <c r="F30" s="26">
        <v>0</v>
      </c>
      <c r="G30" s="27"/>
      <c r="H30" s="27">
        <v>112747</v>
      </c>
      <c r="I30" s="24">
        <f t="shared" si="0"/>
        <v>112747</v>
      </c>
      <c r="J30" s="24">
        <f t="shared" si="1"/>
        <v>0</v>
      </c>
      <c r="K30" s="28"/>
      <c r="L30" s="6"/>
    </row>
    <row r="31" spans="1:12" ht="18.75" hidden="1" x14ac:dyDescent="0.3">
      <c r="A31" s="11"/>
      <c r="B31" s="11">
        <v>25020100</v>
      </c>
      <c r="C31" s="25" t="s">
        <v>25</v>
      </c>
      <c r="D31" s="26">
        <v>0</v>
      </c>
      <c r="E31" s="26">
        <v>0</v>
      </c>
      <c r="F31" s="26">
        <v>0</v>
      </c>
      <c r="G31" s="27"/>
      <c r="H31" s="27">
        <v>112747</v>
      </c>
      <c r="I31" s="24">
        <f t="shared" si="0"/>
        <v>112747</v>
      </c>
      <c r="J31" s="24">
        <f t="shared" si="1"/>
        <v>0</v>
      </c>
      <c r="K31" s="28"/>
      <c r="L31" s="6"/>
    </row>
    <row r="32" spans="1:12" ht="18.75" hidden="1" x14ac:dyDescent="0.3">
      <c r="A32" s="11"/>
      <c r="B32" s="11">
        <v>30000000</v>
      </c>
      <c r="C32" s="25" t="s">
        <v>26</v>
      </c>
      <c r="D32" s="26">
        <v>0</v>
      </c>
      <c r="E32" s="26">
        <v>0</v>
      </c>
      <c r="F32" s="26">
        <v>0</v>
      </c>
      <c r="G32" s="27"/>
      <c r="H32" s="27">
        <v>163604.42000000001</v>
      </c>
      <c r="I32" s="24">
        <f t="shared" si="0"/>
        <v>163604.42000000001</v>
      </c>
      <c r="J32" s="24">
        <f t="shared" si="1"/>
        <v>0</v>
      </c>
      <c r="K32" s="28"/>
      <c r="L32" s="6"/>
    </row>
    <row r="33" spans="1:12" ht="37.5" hidden="1" x14ac:dyDescent="0.3">
      <c r="A33" s="11"/>
      <c r="B33" s="11">
        <v>33000000</v>
      </c>
      <c r="C33" s="25" t="s">
        <v>27</v>
      </c>
      <c r="D33" s="26">
        <v>0</v>
      </c>
      <c r="E33" s="26">
        <v>0</v>
      </c>
      <c r="F33" s="26">
        <v>0</v>
      </c>
      <c r="G33" s="27"/>
      <c r="H33" s="27">
        <v>163604.42000000001</v>
      </c>
      <c r="I33" s="24">
        <f t="shared" si="0"/>
        <v>163604.42000000001</v>
      </c>
      <c r="J33" s="24">
        <f t="shared" si="1"/>
        <v>0</v>
      </c>
      <c r="K33" s="28"/>
      <c r="L33" s="6"/>
    </row>
    <row r="34" spans="1:12" ht="18" customHeight="1" x14ac:dyDescent="0.3">
      <c r="A34" s="11"/>
      <c r="B34" s="11"/>
      <c r="C34" s="25" t="s">
        <v>28</v>
      </c>
      <c r="D34" s="26">
        <v>0</v>
      </c>
      <c r="E34" s="26">
        <v>0</v>
      </c>
      <c r="F34" s="26">
        <v>0</v>
      </c>
      <c r="G34" s="27">
        <v>281.7</v>
      </c>
      <c r="H34" s="27">
        <v>355.3</v>
      </c>
      <c r="I34" s="24"/>
      <c r="J34" s="24"/>
      <c r="K34" s="28">
        <v>126.1</v>
      </c>
      <c r="L34" s="6"/>
    </row>
    <row r="35" spans="1:12" ht="16.5" hidden="1" customHeight="1" x14ac:dyDescent="0.3">
      <c r="A35" s="11"/>
      <c r="B35" s="11">
        <v>33010000</v>
      </c>
      <c r="C35" s="25"/>
      <c r="D35" s="26">
        <v>0</v>
      </c>
      <c r="E35" s="26">
        <v>0</v>
      </c>
      <c r="F35" s="26">
        <v>0</v>
      </c>
      <c r="G35" s="27"/>
      <c r="H35" s="27"/>
      <c r="I35" s="24">
        <f t="shared" si="0"/>
        <v>0</v>
      </c>
      <c r="J35" s="24">
        <f t="shared" si="1"/>
        <v>0</v>
      </c>
      <c r="K35" s="28"/>
      <c r="L35" s="6"/>
    </row>
    <row r="36" spans="1:12" ht="12" hidden="1" customHeight="1" x14ac:dyDescent="0.3">
      <c r="A36" s="11"/>
      <c r="B36" s="11">
        <v>33010100</v>
      </c>
      <c r="C36" s="29" t="s">
        <v>29</v>
      </c>
      <c r="D36" s="24">
        <v>0</v>
      </c>
      <c r="E36" s="24">
        <v>0</v>
      </c>
      <c r="F36" s="24">
        <v>0</v>
      </c>
      <c r="G36" s="30"/>
      <c r="H36" s="30">
        <v>163604.42000000001</v>
      </c>
      <c r="I36" s="24">
        <f t="shared" si="0"/>
        <v>163604.42000000001</v>
      </c>
      <c r="J36" s="24">
        <f t="shared" si="1"/>
        <v>0</v>
      </c>
      <c r="K36" s="31"/>
      <c r="L36" s="6"/>
    </row>
    <row r="37" spans="1:12" ht="18.75" x14ac:dyDescent="0.3">
      <c r="A37" s="35" t="s">
        <v>30</v>
      </c>
      <c r="B37" s="36"/>
      <c r="C37" s="36"/>
      <c r="D37" s="32">
        <v>1193400</v>
      </c>
      <c r="E37" s="32">
        <v>1193400</v>
      </c>
      <c r="F37" s="32">
        <v>1193400</v>
      </c>
      <c r="G37" s="33">
        <v>794.3</v>
      </c>
      <c r="H37" s="33">
        <v>744.2</v>
      </c>
      <c r="I37" s="32">
        <f t="shared" si="0"/>
        <v>-1192655.8</v>
      </c>
      <c r="J37" s="32">
        <f t="shared" si="1"/>
        <v>6.2359644712585892E-2</v>
      </c>
      <c r="K37" s="34">
        <v>93.7</v>
      </c>
      <c r="L37" s="6"/>
    </row>
    <row r="38" spans="1:12" ht="18.75" x14ac:dyDescent="0.3">
      <c r="A38" s="35" t="s">
        <v>31</v>
      </c>
      <c r="B38" s="36"/>
      <c r="C38" s="36"/>
      <c r="D38" s="32">
        <v>1193400</v>
      </c>
      <c r="E38" s="32">
        <v>1193400</v>
      </c>
      <c r="F38" s="32">
        <v>1193400</v>
      </c>
      <c r="G38" s="33">
        <v>794.3</v>
      </c>
      <c r="H38" s="33">
        <v>744.2</v>
      </c>
      <c r="I38" s="32"/>
      <c r="J38" s="32"/>
      <c r="K38" s="34">
        <v>93.7</v>
      </c>
      <c r="L38" s="6"/>
    </row>
    <row r="41" spans="1:12" ht="18.75" x14ac:dyDescent="0.3">
      <c r="C41" s="47" t="s">
        <v>39</v>
      </c>
      <c r="D41" s="47"/>
      <c r="E41" s="47"/>
      <c r="F41" s="47"/>
      <c r="G41" s="47" t="s">
        <v>40</v>
      </c>
      <c r="H41" s="47"/>
    </row>
  </sheetData>
  <mergeCells count="9">
    <mergeCell ref="A37:C37"/>
    <mergeCell ref="A38:C38"/>
    <mergeCell ref="A3:M3"/>
    <mergeCell ref="A5:M5"/>
    <mergeCell ref="A7:A8"/>
    <mergeCell ref="B7:B8"/>
    <mergeCell ref="C7:C8"/>
    <mergeCell ref="D7:J7"/>
    <mergeCell ref="C11:C12"/>
  </mergeCells>
  <pageMargins left="0.59055118110236227" right="0.59055118110236227" top="0.39370078740157483" bottom="0.39370078740157483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Андрей</cp:lastModifiedBy>
  <cp:lastPrinted>2020-06-22T12:34:14Z</cp:lastPrinted>
  <dcterms:created xsi:type="dcterms:W3CDTF">2019-01-24T13:39:28Z</dcterms:created>
  <dcterms:modified xsi:type="dcterms:W3CDTF">2020-06-22T12:34:18Z</dcterms:modified>
</cp:coreProperties>
</file>