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9995" windowHeight="10740" activeTab="1"/>
  </bookViews>
  <sheets>
    <sheet name="Лист1 (2)" sheetId="2" r:id="rId1"/>
    <sheet name="Лист1" sheetId="1" r:id="rId2"/>
  </sheets>
  <definedNames>
    <definedName name="_xlnm.Print_Titles" localSheetId="1">Лист1!$A:$C</definedName>
    <definedName name="_xlnm.Print_Titles" localSheetId="0">'Лист1 (2)'!$A:$C</definedName>
  </definedNames>
  <calcPr calcId="125725" refMode="R1C1"/>
</workbook>
</file>

<file path=xl/calcChain.xml><?xml version="1.0" encoding="utf-8"?>
<calcChain xmlns="http://schemas.openxmlformats.org/spreadsheetml/2006/main">
  <c r="I37" i="2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<sst xmlns="http://schemas.openxmlformats.org/spreadsheetml/2006/main" count="86" uniqueCount="47">
  <si>
    <t>Станом на 07.10.2019</t>
  </si>
  <si>
    <t>На 30.09.2019</t>
  </si>
  <si>
    <t>грн.</t>
  </si>
  <si>
    <t>ККД</t>
  </si>
  <si>
    <t>Доходи</t>
  </si>
  <si>
    <t>отг м. Ходорiв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</si>
  <si>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</si>
  <si>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</si>
  <si>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</si>
  <si>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</si>
  <si>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</si>
  <si>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</si>
  <si>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</si>
  <si>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</si>
  <si>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</si>
  <si>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</si>
  <si>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</si>
  <si>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</si>
  <si>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</si>
  <si>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</si>
  <si>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</si>
  <si>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</si>
  <si>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</si>
  <si>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</si>
  <si>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</si>
  <si>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</si>
  <si>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</si>
  <si>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</si>
  <si>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</si>
  <si>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</si>
  <si>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</si>
  <si>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</si>
  <si>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</si>
  <si>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</si>
  <si>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</si>
  <si>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</si>
  <si>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</si>
  <si>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</si>
  <si>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</si>
  <si>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</si>
  <si>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</si>
  <si>
    <t>Виконання плану по доходах</t>
  </si>
  <si>
    <t>спеціальний фонд</t>
  </si>
  <si>
    <t xml:space="preserve">                                                Виконання плану по доходах за 9 місяців 2019р.</t>
  </si>
  <si>
    <t xml:space="preserve">                                                                        спеціальний фонд</t>
  </si>
  <si>
    <t>Секретар ради                                                                              Марія Гавінська</t>
  </si>
  <si>
    <t>Додаток 2</t>
  </si>
</sst>
</file>

<file path=xl/styles.xml><?xml version="1.0" encoding="utf-8"?>
<styleSheet xmlns="http://schemas.openxmlformats.org/spreadsheetml/2006/main">
  <numFmts count="1">
    <numFmt numFmtId="164" formatCode="#0.00"/>
  </numFmts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164" fontId="0" fillId="0" borderId="2" xfId="0" applyNumberFormat="1" applyBorder="1" applyAlignment="1">
      <alignment wrapText="1"/>
    </xf>
    <xf numFmtId="164" fontId="1" fillId="2" borderId="2" xfId="0" applyNumberFormat="1" applyFont="1" applyFill="1" applyBorder="1" applyAlignment="1">
      <alignment wrapText="1"/>
    </xf>
    <xf numFmtId="0" fontId="0" fillId="0" borderId="2" xfId="0" applyBorder="1" applyAlignment="1">
      <alignment vertical="top" wrapText="1"/>
    </xf>
    <xf numFmtId="164" fontId="0" fillId="0" borderId="2" xfId="0" applyNumberFormat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0" fontId="0" fillId="0" borderId="0" xfId="0" applyBorder="1"/>
    <xf numFmtId="0" fontId="1" fillId="2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center"/>
    </xf>
    <xf numFmtId="0" fontId="1" fillId="2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workbookViewId="0">
      <selection activeCell="P9" sqref="P9"/>
    </sheetView>
  </sheetViews>
  <sheetFormatPr defaultRowHeight="12.75"/>
  <cols>
    <col min="1" max="1" width="0.140625" customWidth="1"/>
    <col min="3" max="3" width="50.28515625" customWidth="1"/>
    <col min="4" max="4" width="13.85546875" hidden="1" customWidth="1"/>
    <col min="5" max="5" width="10.28515625" hidden="1" customWidth="1"/>
    <col min="6" max="6" width="13.85546875" customWidth="1"/>
    <col min="7" max="7" width="10.42578125" bestFit="1" customWidth="1"/>
    <col min="8" max="8" width="10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13" t="s">
        <v>41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1:12" ht="18.75">
      <c r="A4" s="1"/>
      <c r="B4" s="16" t="s">
        <v>42</v>
      </c>
      <c r="C4" s="16"/>
      <c r="D4" s="16"/>
      <c r="E4" s="16"/>
      <c r="F4" s="16"/>
      <c r="G4" s="16"/>
      <c r="H4" s="16"/>
      <c r="I4" s="16"/>
      <c r="J4" s="1"/>
      <c r="K4" s="1"/>
      <c r="L4" s="1"/>
    </row>
    <row r="5" spans="1:12" ht="18.75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>
      <c r="G6" t="s">
        <v>2</v>
      </c>
    </row>
    <row r="7" spans="1:12">
      <c r="A7" s="18"/>
      <c r="B7" s="19" t="s">
        <v>3</v>
      </c>
      <c r="C7" s="19" t="s">
        <v>4</v>
      </c>
      <c r="D7" s="19" t="s">
        <v>5</v>
      </c>
      <c r="E7" s="20"/>
      <c r="F7" s="20"/>
      <c r="G7" s="20"/>
      <c r="H7" s="20"/>
      <c r="I7" s="20"/>
    </row>
    <row r="8" spans="1:12" ht="28.5" customHeight="1">
      <c r="A8" s="18"/>
      <c r="B8" s="20"/>
      <c r="C8" s="20"/>
      <c r="D8" s="2" t="s">
        <v>6</v>
      </c>
      <c r="E8" s="2" t="s">
        <v>7</v>
      </c>
      <c r="F8" s="2" t="s">
        <v>8</v>
      </c>
      <c r="G8" s="3" t="s">
        <v>9</v>
      </c>
      <c r="H8" s="3" t="s">
        <v>10</v>
      </c>
      <c r="I8" s="3" t="s">
        <v>11</v>
      </c>
    </row>
    <row r="9" spans="1:12">
      <c r="A9" s="4"/>
      <c r="B9" s="4">
        <v>10000000</v>
      </c>
      <c r="C9" s="4" t="s">
        <v>12</v>
      </c>
      <c r="D9" s="5">
        <v>0</v>
      </c>
      <c r="E9" s="5">
        <v>20000</v>
      </c>
      <c r="F9" s="5">
        <v>20000</v>
      </c>
      <c r="G9" s="5">
        <v>32928.43</v>
      </c>
      <c r="H9" s="5">
        <f t="shared" ref="H9:H37" si="0">G9-F9</f>
        <v>12928.43</v>
      </c>
      <c r="I9" s="5">
        <f t="shared" ref="I9:I37" si="1">IF(F9=0,0,G9/F9*100)</f>
        <v>164.64214999999999</v>
      </c>
    </row>
    <row r="10" spans="1:12">
      <c r="A10" s="4"/>
      <c r="B10" s="4">
        <v>19000000</v>
      </c>
      <c r="C10" s="4" t="s">
        <v>13</v>
      </c>
      <c r="D10" s="5">
        <v>0</v>
      </c>
      <c r="E10" s="5">
        <v>20000</v>
      </c>
      <c r="F10" s="5">
        <v>20000</v>
      </c>
      <c r="G10" s="5">
        <v>32928.43</v>
      </c>
      <c r="H10" s="5">
        <f t="shared" si="0"/>
        <v>12928.43</v>
      </c>
      <c r="I10" s="5">
        <f t="shared" si="1"/>
        <v>164.64214999999999</v>
      </c>
    </row>
    <row r="11" spans="1:12">
      <c r="A11" s="4"/>
      <c r="B11" s="4">
        <v>19010000</v>
      </c>
      <c r="C11" s="4" t="s">
        <v>14</v>
      </c>
      <c r="D11" s="5">
        <v>0</v>
      </c>
      <c r="E11" s="5">
        <v>20000</v>
      </c>
      <c r="F11" s="5">
        <v>20000</v>
      </c>
      <c r="G11" s="5">
        <v>32928.43</v>
      </c>
      <c r="H11" s="5">
        <f t="shared" si="0"/>
        <v>12928.43</v>
      </c>
      <c r="I11" s="5">
        <f t="shared" si="1"/>
        <v>164.64214999999999</v>
      </c>
    </row>
    <row r="12" spans="1:12" ht="51">
      <c r="A12" s="4"/>
      <c r="B12" s="4">
        <v>19010100</v>
      </c>
      <c r="C12" s="4" t="s">
        <v>15</v>
      </c>
      <c r="D12" s="5">
        <v>0</v>
      </c>
      <c r="E12" s="5">
        <v>17230</v>
      </c>
      <c r="F12" s="5">
        <v>17230</v>
      </c>
      <c r="G12" s="5">
        <v>26967.1</v>
      </c>
      <c r="H12" s="5">
        <f t="shared" si="0"/>
        <v>9737.0999999999985</v>
      </c>
      <c r="I12" s="5">
        <f t="shared" si="1"/>
        <v>156.51247823563551</v>
      </c>
    </row>
    <row r="13" spans="1:12" ht="25.5">
      <c r="A13" s="4"/>
      <c r="B13" s="4">
        <v>19010200</v>
      </c>
      <c r="C13" s="4" t="s">
        <v>16</v>
      </c>
      <c r="D13" s="5">
        <v>0</v>
      </c>
      <c r="E13" s="5">
        <v>2340</v>
      </c>
      <c r="F13" s="5">
        <v>2340</v>
      </c>
      <c r="G13" s="5">
        <v>4618.97</v>
      </c>
      <c r="H13" s="5">
        <f t="shared" si="0"/>
        <v>2278.9700000000003</v>
      </c>
      <c r="I13" s="5">
        <f t="shared" si="1"/>
        <v>197.39188034188035</v>
      </c>
    </row>
    <row r="14" spans="1:12" ht="51">
      <c r="A14" s="4"/>
      <c r="B14" s="4">
        <v>19010300</v>
      </c>
      <c r="C14" s="4" t="s">
        <v>17</v>
      </c>
      <c r="D14" s="5">
        <v>0</v>
      </c>
      <c r="E14" s="5">
        <v>430</v>
      </c>
      <c r="F14" s="5">
        <v>430</v>
      </c>
      <c r="G14" s="5">
        <v>1342.36</v>
      </c>
      <c r="H14" s="5">
        <f t="shared" si="0"/>
        <v>912.3599999999999</v>
      </c>
      <c r="I14" s="5">
        <f t="shared" si="1"/>
        <v>312.17674418604651</v>
      </c>
    </row>
    <row r="15" spans="1:12">
      <c r="A15" s="4"/>
      <c r="B15" s="4">
        <v>20000000</v>
      </c>
      <c r="C15" s="4" t="s">
        <v>18</v>
      </c>
      <c r="D15" s="5">
        <v>1717700</v>
      </c>
      <c r="E15" s="5">
        <v>1800934</v>
      </c>
      <c r="F15" s="5">
        <v>1350700.5</v>
      </c>
      <c r="G15" s="5">
        <v>1530134.47</v>
      </c>
      <c r="H15" s="5">
        <f t="shared" si="0"/>
        <v>179433.96999999997</v>
      </c>
      <c r="I15" s="5">
        <f t="shared" si="1"/>
        <v>113.28451199951432</v>
      </c>
    </row>
    <row r="16" spans="1:12">
      <c r="A16" s="4"/>
      <c r="B16" s="4">
        <v>21000000</v>
      </c>
      <c r="C16" s="4" t="s">
        <v>19</v>
      </c>
      <c r="D16" s="5">
        <v>0</v>
      </c>
      <c r="E16" s="5">
        <v>0</v>
      </c>
      <c r="F16" s="5">
        <v>0</v>
      </c>
      <c r="G16" s="5">
        <v>3720.75</v>
      </c>
      <c r="H16" s="5">
        <f t="shared" si="0"/>
        <v>3720.75</v>
      </c>
      <c r="I16" s="5">
        <f t="shared" si="1"/>
        <v>0</v>
      </c>
    </row>
    <row r="17" spans="1:9" ht="38.25">
      <c r="A17" s="4"/>
      <c r="B17" s="4">
        <v>21110000</v>
      </c>
      <c r="C17" s="4" t="s">
        <v>20</v>
      </c>
      <c r="D17" s="5">
        <v>0</v>
      </c>
      <c r="E17" s="5">
        <v>0</v>
      </c>
      <c r="F17" s="5">
        <v>0</v>
      </c>
      <c r="G17" s="5">
        <v>3720.75</v>
      </c>
      <c r="H17" s="5">
        <f t="shared" si="0"/>
        <v>3720.75</v>
      </c>
      <c r="I17" s="5">
        <f t="shared" si="1"/>
        <v>0</v>
      </c>
    </row>
    <row r="18" spans="1:9">
      <c r="A18" s="4"/>
      <c r="B18" s="4">
        <v>24000000</v>
      </c>
      <c r="C18" s="4" t="s">
        <v>21</v>
      </c>
      <c r="D18" s="5">
        <v>0</v>
      </c>
      <c r="E18" s="5">
        <v>0</v>
      </c>
      <c r="F18" s="5">
        <v>0</v>
      </c>
      <c r="G18" s="5">
        <v>904.23</v>
      </c>
      <c r="H18" s="5">
        <f t="shared" si="0"/>
        <v>904.23</v>
      </c>
      <c r="I18" s="5">
        <f t="shared" si="1"/>
        <v>0</v>
      </c>
    </row>
    <row r="19" spans="1:9">
      <c r="A19" s="4"/>
      <c r="B19" s="4">
        <v>24060000</v>
      </c>
      <c r="C19" s="4" t="s">
        <v>22</v>
      </c>
      <c r="D19" s="5">
        <v>0</v>
      </c>
      <c r="E19" s="5">
        <v>0</v>
      </c>
      <c r="F19" s="5">
        <v>0</v>
      </c>
      <c r="G19" s="5">
        <v>904.23</v>
      </c>
      <c r="H19" s="5">
        <f t="shared" si="0"/>
        <v>904.23</v>
      </c>
      <c r="I19" s="5">
        <f t="shared" si="1"/>
        <v>0</v>
      </c>
    </row>
    <row r="20" spans="1:9" ht="38.25">
      <c r="A20" s="4"/>
      <c r="B20" s="4">
        <v>24062100</v>
      </c>
      <c r="C20" s="4" t="s">
        <v>23</v>
      </c>
      <c r="D20" s="5">
        <v>0</v>
      </c>
      <c r="E20" s="5">
        <v>0</v>
      </c>
      <c r="F20" s="5">
        <v>0</v>
      </c>
      <c r="G20" s="5">
        <v>904.23</v>
      </c>
      <c r="H20" s="5">
        <f t="shared" si="0"/>
        <v>904.23</v>
      </c>
      <c r="I20" s="5">
        <f t="shared" si="1"/>
        <v>0</v>
      </c>
    </row>
    <row r="21" spans="1:9">
      <c r="A21" s="4"/>
      <c r="B21" s="4">
        <v>25000000</v>
      </c>
      <c r="C21" s="4" t="s">
        <v>24</v>
      </c>
      <c r="D21" s="5">
        <v>1717700</v>
      </c>
      <c r="E21" s="5">
        <v>1800934</v>
      </c>
      <c r="F21" s="5">
        <v>1350700.5</v>
      </c>
      <c r="G21" s="5">
        <v>1525509.49</v>
      </c>
      <c r="H21" s="5">
        <f t="shared" si="0"/>
        <v>174808.99</v>
      </c>
      <c r="I21" s="5">
        <f t="shared" si="1"/>
        <v>112.94209856293087</v>
      </c>
    </row>
    <row r="22" spans="1:9" ht="25.5">
      <c r="A22" s="4"/>
      <c r="B22" s="4">
        <v>25010000</v>
      </c>
      <c r="C22" s="4" t="s">
        <v>25</v>
      </c>
      <c r="D22" s="5">
        <v>1717700</v>
      </c>
      <c r="E22" s="5">
        <v>1717700</v>
      </c>
      <c r="F22" s="5">
        <v>1288275</v>
      </c>
      <c r="G22" s="5">
        <v>885458.82000000007</v>
      </c>
      <c r="H22" s="5">
        <f t="shared" si="0"/>
        <v>-402816.17999999993</v>
      </c>
      <c r="I22" s="5">
        <f t="shared" si="1"/>
        <v>68.732127845374634</v>
      </c>
    </row>
    <row r="23" spans="1:9" ht="25.5">
      <c r="A23" s="4"/>
      <c r="B23" s="4">
        <v>25010100</v>
      </c>
      <c r="C23" s="4" t="s">
        <v>26</v>
      </c>
      <c r="D23" s="5">
        <v>1715200</v>
      </c>
      <c r="E23" s="5">
        <v>1715200</v>
      </c>
      <c r="F23" s="5">
        <v>1286400</v>
      </c>
      <c r="G23" s="5">
        <v>819627.64</v>
      </c>
      <c r="H23" s="5">
        <f t="shared" si="0"/>
        <v>-466772.36</v>
      </c>
      <c r="I23" s="5">
        <f t="shared" si="1"/>
        <v>63.714835199004973</v>
      </c>
    </row>
    <row r="24" spans="1:9">
      <c r="A24" s="4"/>
      <c r="B24" s="4">
        <v>25010300</v>
      </c>
      <c r="C24" s="4" t="s">
        <v>27</v>
      </c>
      <c r="D24" s="5">
        <v>2500</v>
      </c>
      <c r="E24" s="5">
        <v>2500</v>
      </c>
      <c r="F24" s="5">
        <v>1874.9999999999998</v>
      </c>
      <c r="G24" s="5">
        <v>65831.179999999993</v>
      </c>
      <c r="H24" s="5">
        <f t="shared" si="0"/>
        <v>63956.179999999993</v>
      </c>
      <c r="I24" s="5">
        <f t="shared" si="1"/>
        <v>3510.996266666667</v>
      </c>
    </row>
    <row r="25" spans="1:9">
      <c r="A25" s="4"/>
      <c r="B25" s="4">
        <v>25020000</v>
      </c>
      <c r="C25" s="4" t="s">
        <v>28</v>
      </c>
      <c r="D25" s="5">
        <v>0</v>
      </c>
      <c r="E25" s="5">
        <v>83234</v>
      </c>
      <c r="F25" s="5">
        <v>62425.499999999993</v>
      </c>
      <c r="G25" s="5">
        <v>640050.66999999993</v>
      </c>
      <c r="H25" s="5">
        <f t="shared" si="0"/>
        <v>577625.16999999993</v>
      </c>
      <c r="I25" s="5">
        <f t="shared" si="1"/>
        <v>1025.3032334542775</v>
      </c>
    </row>
    <row r="26" spans="1:9">
      <c r="A26" s="4"/>
      <c r="B26" s="4">
        <v>25020100</v>
      </c>
      <c r="C26" s="4" t="s">
        <v>29</v>
      </c>
      <c r="D26" s="5">
        <v>0</v>
      </c>
      <c r="E26" s="5">
        <v>0</v>
      </c>
      <c r="F26" s="5">
        <v>0</v>
      </c>
      <c r="G26" s="5">
        <v>42500.85</v>
      </c>
      <c r="H26" s="5">
        <f t="shared" si="0"/>
        <v>42500.85</v>
      </c>
      <c r="I26" s="5">
        <f t="shared" si="1"/>
        <v>0</v>
      </c>
    </row>
    <row r="27" spans="1:9" ht="63.75">
      <c r="A27" s="4"/>
      <c r="B27" s="4">
        <v>25020200</v>
      </c>
      <c r="C27" s="4" t="s">
        <v>30</v>
      </c>
      <c r="D27" s="5">
        <v>0</v>
      </c>
      <c r="E27" s="5">
        <v>83234</v>
      </c>
      <c r="F27" s="5">
        <v>62425.499999999993</v>
      </c>
      <c r="G27" s="5">
        <v>597549.81999999995</v>
      </c>
      <c r="H27" s="5">
        <f t="shared" si="0"/>
        <v>535124.31999999995</v>
      </c>
      <c r="I27" s="5">
        <f t="shared" si="1"/>
        <v>957.22071909716396</v>
      </c>
    </row>
    <row r="28" spans="1:9">
      <c r="A28" s="4"/>
      <c r="B28" s="4">
        <v>30000000</v>
      </c>
      <c r="C28" s="4" t="s">
        <v>31</v>
      </c>
      <c r="D28" s="5">
        <v>0</v>
      </c>
      <c r="E28" s="5">
        <v>0</v>
      </c>
      <c r="F28" s="5">
        <v>0</v>
      </c>
      <c r="G28" s="5">
        <v>541231.35</v>
      </c>
      <c r="H28" s="5">
        <f t="shared" si="0"/>
        <v>541231.35</v>
      </c>
      <c r="I28" s="5">
        <f t="shared" si="1"/>
        <v>0</v>
      </c>
    </row>
    <row r="29" spans="1:9">
      <c r="A29" s="4"/>
      <c r="B29" s="4">
        <v>33000000</v>
      </c>
      <c r="C29" s="4" t="s">
        <v>32</v>
      </c>
      <c r="D29" s="5">
        <v>0</v>
      </c>
      <c r="E29" s="5">
        <v>0</v>
      </c>
      <c r="F29" s="5">
        <v>0</v>
      </c>
      <c r="G29" s="5">
        <v>541231.35</v>
      </c>
      <c r="H29" s="5">
        <f t="shared" si="0"/>
        <v>541231.35</v>
      </c>
      <c r="I29" s="5">
        <f t="shared" si="1"/>
        <v>0</v>
      </c>
    </row>
    <row r="30" spans="1:9">
      <c r="A30" s="4"/>
      <c r="B30" s="4">
        <v>33010000</v>
      </c>
      <c r="C30" s="4" t="s">
        <v>33</v>
      </c>
      <c r="D30" s="5">
        <v>0</v>
      </c>
      <c r="E30" s="5">
        <v>0</v>
      </c>
      <c r="F30" s="5">
        <v>0</v>
      </c>
      <c r="G30" s="5">
        <v>541231.35</v>
      </c>
      <c r="H30" s="5">
        <f t="shared" si="0"/>
        <v>541231.35</v>
      </c>
      <c r="I30" s="5">
        <f t="shared" si="1"/>
        <v>0</v>
      </c>
    </row>
    <row r="31" spans="1:9" ht="63.75">
      <c r="A31" s="4"/>
      <c r="B31" s="4">
        <v>33010100</v>
      </c>
      <c r="C31" s="4" t="s">
        <v>34</v>
      </c>
      <c r="D31" s="5">
        <v>0</v>
      </c>
      <c r="E31" s="5">
        <v>0</v>
      </c>
      <c r="F31" s="5">
        <v>0</v>
      </c>
      <c r="G31" s="5">
        <v>541231.35</v>
      </c>
      <c r="H31" s="5">
        <f t="shared" si="0"/>
        <v>541231.35</v>
      </c>
      <c r="I31" s="5">
        <f t="shared" si="1"/>
        <v>0</v>
      </c>
    </row>
    <row r="32" spans="1:9">
      <c r="A32" s="4"/>
      <c r="B32" s="4">
        <v>40000000</v>
      </c>
      <c r="C32" s="4" t="s">
        <v>35</v>
      </c>
      <c r="D32" s="5">
        <v>0</v>
      </c>
      <c r="E32" s="5">
        <v>70000</v>
      </c>
      <c r="F32" s="5">
        <v>70000</v>
      </c>
      <c r="G32" s="5">
        <v>70000</v>
      </c>
      <c r="H32" s="5">
        <f t="shared" si="0"/>
        <v>0</v>
      </c>
      <c r="I32" s="5">
        <f t="shared" si="1"/>
        <v>100</v>
      </c>
    </row>
    <row r="33" spans="1:9">
      <c r="A33" s="4"/>
      <c r="B33" s="4">
        <v>41000000</v>
      </c>
      <c r="C33" s="4" t="s">
        <v>36</v>
      </c>
      <c r="D33" s="5">
        <v>0</v>
      </c>
      <c r="E33" s="5">
        <v>70000</v>
      </c>
      <c r="F33" s="5">
        <v>70000</v>
      </c>
      <c r="G33" s="5">
        <v>70000</v>
      </c>
      <c r="H33" s="5">
        <f t="shared" si="0"/>
        <v>0</v>
      </c>
      <c r="I33" s="5">
        <f t="shared" si="1"/>
        <v>100</v>
      </c>
    </row>
    <row r="34" spans="1:9">
      <c r="A34" s="4"/>
      <c r="B34" s="4">
        <v>41050000</v>
      </c>
      <c r="C34" s="4" t="s">
        <v>37</v>
      </c>
      <c r="D34" s="5">
        <v>0</v>
      </c>
      <c r="E34" s="5">
        <v>70000</v>
      </c>
      <c r="F34" s="5">
        <v>70000</v>
      </c>
      <c r="G34" s="5">
        <v>70000</v>
      </c>
      <c r="H34" s="5">
        <f t="shared" si="0"/>
        <v>0</v>
      </c>
      <c r="I34" s="5">
        <f t="shared" si="1"/>
        <v>100</v>
      </c>
    </row>
    <row r="35" spans="1:9">
      <c r="A35" s="4"/>
      <c r="B35" s="4">
        <v>41053900</v>
      </c>
      <c r="C35" s="4" t="s">
        <v>38</v>
      </c>
      <c r="D35" s="5">
        <v>0</v>
      </c>
      <c r="E35" s="5">
        <v>70000</v>
      </c>
      <c r="F35" s="5">
        <v>70000</v>
      </c>
      <c r="G35" s="5">
        <v>70000</v>
      </c>
      <c r="H35" s="5">
        <f t="shared" si="0"/>
        <v>0</v>
      </c>
      <c r="I35" s="5">
        <f t="shared" si="1"/>
        <v>100</v>
      </c>
    </row>
    <row r="36" spans="1:9">
      <c r="A36" s="11" t="s">
        <v>39</v>
      </c>
      <c r="B36" s="12"/>
      <c r="C36" s="12"/>
      <c r="D36" s="6">
        <v>1717700</v>
      </c>
      <c r="E36" s="6">
        <v>1820934</v>
      </c>
      <c r="F36" s="6">
        <v>1370700.5</v>
      </c>
      <c r="G36" s="6">
        <v>2104294.25</v>
      </c>
      <c r="H36" s="6">
        <f t="shared" si="0"/>
        <v>733593.75</v>
      </c>
      <c r="I36" s="6">
        <f t="shared" si="1"/>
        <v>153.51962372524122</v>
      </c>
    </row>
    <row r="37" spans="1:9">
      <c r="A37" s="11" t="s">
        <v>40</v>
      </c>
      <c r="B37" s="12"/>
      <c r="C37" s="12"/>
      <c r="D37" s="6">
        <v>1717700</v>
      </c>
      <c r="E37" s="6">
        <v>1890934</v>
      </c>
      <c r="F37" s="6">
        <v>1440700.5</v>
      </c>
      <c r="G37" s="6">
        <v>2174294.25</v>
      </c>
      <c r="H37" s="6">
        <f t="shared" si="0"/>
        <v>733593.75</v>
      </c>
      <c r="I37" s="6">
        <f t="shared" si="1"/>
        <v>150.91924032788216</v>
      </c>
    </row>
  </sheetData>
  <mergeCells count="9">
    <mergeCell ref="A36:C36"/>
    <mergeCell ref="A37:C37"/>
    <mergeCell ref="A3:L3"/>
    <mergeCell ref="B4:I4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9"/>
  <sheetViews>
    <sheetView tabSelected="1" workbookViewId="0">
      <selection activeCell="P9" sqref="P9"/>
    </sheetView>
  </sheetViews>
  <sheetFormatPr defaultRowHeight="12.75"/>
  <cols>
    <col min="1" max="1" width="0.140625" customWidth="1"/>
    <col min="3" max="3" width="61.28515625" customWidth="1"/>
    <col min="4" max="4" width="13.85546875" hidden="1" customWidth="1"/>
    <col min="5" max="5" width="10.28515625" hidden="1" customWidth="1"/>
    <col min="6" max="6" width="13.85546875" customWidth="1"/>
    <col min="7" max="7" width="10.42578125" bestFit="1" customWidth="1"/>
    <col min="8" max="8" width="10" bestFit="1" customWidth="1"/>
    <col min="9" max="9" width="11.140625" customWidth="1"/>
    <col min="10" max="10" width="9" customWidth="1"/>
    <col min="11" max="12" width="9.140625" hidden="1" customWidth="1"/>
  </cols>
  <sheetData>
    <row r="1" spans="1:15" ht="1.5" customHeight="1"/>
    <row r="2" spans="1:15">
      <c r="A2" s="1"/>
      <c r="B2" s="1"/>
      <c r="C2" s="1"/>
      <c r="D2" s="1"/>
      <c r="E2" s="1"/>
      <c r="F2" s="1"/>
      <c r="G2" s="1"/>
      <c r="H2" s="1"/>
      <c r="I2" s="27" t="s">
        <v>46</v>
      </c>
      <c r="J2" s="1"/>
      <c r="K2" s="1"/>
      <c r="L2" s="1"/>
    </row>
    <row r="3" spans="1:15" ht="23.25">
      <c r="A3" s="25" t="s">
        <v>43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5" ht="18.75">
      <c r="A4" s="1"/>
      <c r="B4" s="24" t="s">
        <v>44</v>
      </c>
      <c r="C4" s="24"/>
      <c r="D4" s="24"/>
      <c r="E4" s="24"/>
      <c r="F4" s="24"/>
      <c r="G4" s="24"/>
      <c r="H4" s="24"/>
      <c r="I4" s="24"/>
      <c r="J4" s="1"/>
      <c r="K4" s="1"/>
      <c r="L4" s="1"/>
    </row>
    <row r="5" spans="1:15" ht="18.7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5">
      <c r="G6" t="s">
        <v>2</v>
      </c>
    </row>
    <row r="7" spans="1:15">
      <c r="A7" s="18"/>
      <c r="B7" s="19" t="s">
        <v>3</v>
      </c>
      <c r="C7" s="19" t="s">
        <v>4</v>
      </c>
      <c r="D7" s="19" t="s">
        <v>5</v>
      </c>
      <c r="E7" s="20"/>
      <c r="F7" s="20"/>
      <c r="G7" s="20"/>
      <c r="H7" s="20"/>
      <c r="I7" s="20"/>
    </row>
    <row r="8" spans="1:15" ht="28.5" customHeight="1">
      <c r="A8" s="18"/>
      <c r="B8" s="20"/>
      <c r="C8" s="20"/>
      <c r="D8" s="2" t="s">
        <v>6</v>
      </c>
      <c r="E8" s="2" t="s">
        <v>7</v>
      </c>
      <c r="F8" s="2" t="s">
        <v>8</v>
      </c>
      <c r="G8" s="3" t="s">
        <v>9</v>
      </c>
      <c r="H8" s="3" t="s">
        <v>10</v>
      </c>
      <c r="I8" s="3" t="s">
        <v>11</v>
      </c>
      <c r="O8" s="10"/>
    </row>
    <row r="9" spans="1:15">
      <c r="A9" s="4"/>
      <c r="B9" s="7">
        <v>10000000</v>
      </c>
      <c r="C9" s="7" t="s">
        <v>12</v>
      </c>
      <c r="D9" s="8">
        <v>0</v>
      </c>
      <c r="E9" s="8">
        <v>20000</v>
      </c>
      <c r="F9" s="8">
        <v>20000</v>
      </c>
      <c r="G9" s="8">
        <v>32928.43</v>
      </c>
      <c r="H9" s="8">
        <f t="shared" ref="H9:H37" si="0">G9-F9</f>
        <v>12928.43</v>
      </c>
      <c r="I9" s="8">
        <f t="shared" ref="I9:I37" si="1">IF(F9=0,0,G9/F9*100)</f>
        <v>164.64214999999999</v>
      </c>
    </row>
    <row r="10" spans="1:15">
      <c r="A10" s="4"/>
      <c r="B10" s="7">
        <v>19000000</v>
      </c>
      <c r="C10" s="7" t="s">
        <v>13</v>
      </c>
      <c r="D10" s="8">
        <v>0</v>
      </c>
      <c r="E10" s="8">
        <v>20000</v>
      </c>
      <c r="F10" s="8">
        <v>20000</v>
      </c>
      <c r="G10" s="8">
        <v>32928.43</v>
      </c>
      <c r="H10" s="8">
        <f t="shared" si="0"/>
        <v>12928.43</v>
      </c>
      <c r="I10" s="8">
        <f t="shared" si="1"/>
        <v>164.64214999999999</v>
      </c>
    </row>
    <row r="11" spans="1:15">
      <c r="A11" s="4"/>
      <c r="B11" s="7">
        <v>19010000</v>
      </c>
      <c r="C11" s="7" t="s">
        <v>14</v>
      </c>
      <c r="D11" s="8">
        <v>0</v>
      </c>
      <c r="E11" s="8">
        <v>20000</v>
      </c>
      <c r="F11" s="8">
        <v>20000</v>
      </c>
      <c r="G11" s="8">
        <v>32928.43</v>
      </c>
      <c r="H11" s="8">
        <f t="shared" si="0"/>
        <v>12928.43</v>
      </c>
      <c r="I11" s="8">
        <f t="shared" si="1"/>
        <v>164.64214999999999</v>
      </c>
    </row>
    <row r="12" spans="1:15" ht="42" customHeight="1">
      <c r="A12" s="4"/>
      <c r="B12" s="7">
        <v>19010100</v>
      </c>
      <c r="C12" s="7" t="s">
        <v>15</v>
      </c>
      <c r="D12" s="8">
        <v>0</v>
      </c>
      <c r="E12" s="8">
        <v>17230</v>
      </c>
      <c r="F12" s="8">
        <v>17230</v>
      </c>
      <c r="G12" s="8">
        <v>26967.1</v>
      </c>
      <c r="H12" s="8">
        <f t="shared" si="0"/>
        <v>9737.0999999999985</v>
      </c>
      <c r="I12" s="8">
        <f t="shared" si="1"/>
        <v>156.51247823563551</v>
      </c>
    </row>
    <row r="13" spans="1:15" ht="25.5">
      <c r="A13" s="4"/>
      <c r="B13" s="7">
        <v>19010200</v>
      </c>
      <c r="C13" s="7" t="s">
        <v>16</v>
      </c>
      <c r="D13" s="8">
        <v>0</v>
      </c>
      <c r="E13" s="8">
        <v>2340</v>
      </c>
      <c r="F13" s="8">
        <v>2340</v>
      </c>
      <c r="G13" s="8">
        <v>4618.97</v>
      </c>
      <c r="H13" s="8">
        <f t="shared" si="0"/>
        <v>2278.9700000000003</v>
      </c>
      <c r="I13" s="8">
        <f t="shared" si="1"/>
        <v>197.39188034188035</v>
      </c>
    </row>
    <row r="14" spans="1:15" ht="38.25">
      <c r="A14" s="4"/>
      <c r="B14" s="7">
        <v>19010300</v>
      </c>
      <c r="C14" s="7" t="s">
        <v>17</v>
      </c>
      <c r="D14" s="8">
        <v>0</v>
      </c>
      <c r="E14" s="8">
        <v>430</v>
      </c>
      <c r="F14" s="8">
        <v>430</v>
      </c>
      <c r="G14" s="8">
        <v>1342.36</v>
      </c>
      <c r="H14" s="8">
        <f t="shared" si="0"/>
        <v>912.3599999999999</v>
      </c>
      <c r="I14" s="8">
        <f t="shared" si="1"/>
        <v>312.17674418604651</v>
      </c>
    </row>
    <row r="15" spans="1:15">
      <c r="A15" s="4"/>
      <c r="B15" s="7">
        <v>20000000</v>
      </c>
      <c r="C15" s="7" t="s">
        <v>18</v>
      </c>
      <c r="D15" s="8">
        <v>1717700</v>
      </c>
      <c r="E15" s="8">
        <v>1800934</v>
      </c>
      <c r="F15" s="8">
        <v>1992281.85</v>
      </c>
      <c r="G15" s="8">
        <v>1530134.47</v>
      </c>
      <c r="H15" s="8">
        <f t="shared" si="0"/>
        <v>-462147.38000000012</v>
      </c>
      <c r="I15" s="8">
        <f t="shared" si="1"/>
        <v>76.803112471260022</v>
      </c>
    </row>
    <row r="16" spans="1:15">
      <c r="A16" s="4"/>
      <c r="B16" s="7">
        <v>21000000</v>
      </c>
      <c r="C16" s="7" t="s">
        <v>19</v>
      </c>
      <c r="D16" s="8">
        <v>0</v>
      </c>
      <c r="E16" s="8">
        <v>0</v>
      </c>
      <c r="F16" s="8">
        <v>0</v>
      </c>
      <c r="G16" s="8">
        <v>3720.75</v>
      </c>
      <c r="H16" s="8">
        <f t="shared" si="0"/>
        <v>3720.75</v>
      </c>
      <c r="I16" s="8">
        <f t="shared" si="1"/>
        <v>0</v>
      </c>
    </row>
    <row r="17" spans="1:9" ht="25.5">
      <c r="A17" s="4"/>
      <c r="B17" s="7">
        <v>21110000</v>
      </c>
      <c r="C17" s="7" t="s">
        <v>20</v>
      </c>
      <c r="D17" s="8">
        <v>0</v>
      </c>
      <c r="E17" s="8">
        <v>0</v>
      </c>
      <c r="F17" s="8">
        <v>0</v>
      </c>
      <c r="G17" s="8">
        <v>3720.75</v>
      </c>
      <c r="H17" s="8">
        <f t="shared" si="0"/>
        <v>3720.75</v>
      </c>
      <c r="I17" s="8">
        <f t="shared" si="1"/>
        <v>0</v>
      </c>
    </row>
    <row r="18" spans="1:9">
      <c r="A18" s="4"/>
      <c r="B18" s="7">
        <v>24000000</v>
      </c>
      <c r="C18" s="7" t="s">
        <v>21</v>
      </c>
      <c r="D18" s="8">
        <v>0</v>
      </c>
      <c r="E18" s="8">
        <v>0</v>
      </c>
      <c r="F18" s="8">
        <v>0</v>
      </c>
      <c r="G18" s="8">
        <v>904.23</v>
      </c>
      <c r="H18" s="8">
        <f t="shared" si="0"/>
        <v>904.23</v>
      </c>
      <c r="I18" s="8">
        <f t="shared" si="1"/>
        <v>0</v>
      </c>
    </row>
    <row r="19" spans="1:9">
      <c r="A19" s="4"/>
      <c r="B19" s="7">
        <v>24060000</v>
      </c>
      <c r="C19" s="7" t="s">
        <v>22</v>
      </c>
      <c r="D19" s="8">
        <v>0</v>
      </c>
      <c r="E19" s="8">
        <v>0</v>
      </c>
      <c r="F19" s="8">
        <v>0</v>
      </c>
      <c r="G19" s="8">
        <v>904.23</v>
      </c>
      <c r="H19" s="8">
        <f t="shared" si="0"/>
        <v>904.23</v>
      </c>
      <c r="I19" s="8">
        <f t="shared" si="1"/>
        <v>0</v>
      </c>
    </row>
    <row r="20" spans="1:9" ht="38.25">
      <c r="A20" s="4"/>
      <c r="B20" s="7">
        <v>24062100</v>
      </c>
      <c r="C20" s="7" t="s">
        <v>23</v>
      </c>
      <c r="D20" s="8">
        <v>0</v>
      </c>
      <c r="E20" s="8">
        <v>0</v>
      </c>
      <c r="F20" s="8">
        <v>0</v>
      </c>
      <c r="G20" s="8">
        <v>904.23</v>
      </c>
      <c r="H20" s="8">
        <f t="shared" si="0"/>
        <v>904.23</v>
      </c>
      <c r="I20" s="8">
        <f t="shared" si="1"/>
        <v>0</v>
      </c>
    </row>
    <row r="21" spans="1:9">
      <c r="A21" s="4"/>
      <c r="B21" s="4">
        <v>25000000</v>
      </c>
      <c r="C21" s="4" t="s">
        <v>24</v>
      </c>
      <c r="D21" s="5">
        <v>1717700</v>
      </c>
      <c r="E21" s="5">
        <v>1800934</v>
      </c>
      <c r="F21" s="5">
        <v>1992281.85</v>
      </c>
      <c r="G21" s="5">
        <v>1525509.49</v>
      </c>
      <c r="H21" s="5">
        <f t="shared" si="0"/>
        <v>-466772.3600000001</v>
      </c>
      <c r="I21" s="5">
        <f t="shared" si="1"/>
        <v>76.570967606817277</v>
      </c>
    </row>
    <row r="22" spans="1:9" ht="25.5">
      <c r="A22" s="4"/>
      <c r="B22" s="4">
        <v>25010000</v>
      </c>
      <c r="C22" s="4" t="s">
        <v>25</v>
      </c>
      <c r="D22" s="5">
        <v>1717700</v>
      </c>
      <c r="E22" s="5">
        <v>1717700</v>
      </c>
      <c r="F22" s="5">
        <v>1352231.18</v>
      </c>
      <c r="G22" s="5">
        <v>885458.82000000007</v>
      </c>
      <c r="H22" s="5">
        <f t="shared" si="0"/>
        <v>-466772.35999999987</v>
      </c>
      <c r="I22" s="5">
        <f t="shared" si="1"/>
        <v>65.481319547741833</v>
      </c>
    </row>
    <row r="23" spans="1:9" ht="25.5">
      <c r="A23" s="4"/>
      <c r="B23" s="4">
        <v>25010100</v>
      </c>
      <c r="C23" s="4" t="s">
        <v>26</v>
      </c>
      <c r="D23" s="5">
        <v>1715200</v>
      </c>
      <c r="E23" s="5">
        <v>1715200</v>
      </c>
      <c r="F23" s="5">
        <v>1286400</v>
      </c>
      <c r="G23" s="5">
        <v>819627.64</v>
      </c>
      <c r="H23" s="5">
        <f t="shared" si="0"/>
        <v>-466772.36</v>
      </c>
      <c r="I23" s="5">
        <f t="shared" si="1"/>
        <v>63.714835199004973</v>
      </c>
    </row>
    <row r="24" spans="1:9">
      <c r="A24" s="4"/>
      <c r="B24" s="4">
        <v>25010300</v>
      </c>
      <c r="C24" s="4" t="s">
        <v>27</v>
      </c>
      <c r="D24" s="5">
        <v>2500</v>
      </c>
      <c r="E24" s="5">
        <v>2500</v>
      </c>
      <c r="F24" s="5">
        <v>65831.179999999993</v>
      </c>
      <c r="G24" s="5">
        <v>65831.179999999993</v>
      </c>
      <c r="H24" s="5">
        <f t="shared" si="0"/>
        <v>0</v>
      </c>
      <c r="I24" s="5">
        <f t="shared" si="1"/>
        <v>100</v>
      </c>
    </row>
    <row r="25" spans="1:9">
      <c r="A25" s="4"/>
      <c r="B25" s="4">
        <v>25020000</v>
      </c>
      <c r="C25" s="4" t="s">
        <v>28</v>
      </c>
      <c r="D25" s="5">
        <v>0</v>
      </c>
      <c r="E25" s="5">
        <v>83234</v>
      </c>
      <c r="F25" s="5">
        <v>640050.67000000004</v>
      </c>
      <c r="G25" s="5">
        <v>640050.66999999993</v>
      </c>
      <c r="H25" s="5">
        <f t="shared" si="0"/>
        <v>0</v>
      </c>
      <c r="I25" s="5">
        <f t="shared" si="1"/>
        <v>99.999999999999972</v>
      </c>
    </row>
    <row r="26" spans="1:9">
      <c r="A26" s="4"/>
      <c r="B26" s="4">
        <v>25020100</v>
      </c>
      <c r="C26" s="4" t="s">
        <v>29</v>
      </c>
      <c r="D26" s="5">
        <v>0</v>
      </c>
      <c r="E26" s="5">
        <v>0</v>
      </c>
      <c r="F26" s="5">
        <v>42500.85</v>
      </c>
      <c r="G26" s="5">
        <v>42500.85</v>
      </c>
      <c r="H26" s="5">
        <f t="shared" si="0"/>
        <v>0</v>
      </c>
      <c r="I26" s="5">
        <f t="shared" si="1"/>
        <v>100</v>
      </c>
    </row>
    <row r="27" spans="1:9" ht="54.75" customHeight="1">
      <c r="A27" s="7"/>
      <c r="B27" s="7">
        <v>25020200</v>
      </c>
      <c r="C27" s="7" t="s">
        <v>30</v>
      </c>
      <c r="D27" s="8">
        <v>0</v>
      </c>
      <c r="E27" s="8">
        <v>83234</v>
      </c>
      <c r="F27" s="8">
        <v>597549.81999999995</v>
      </c>
      <c r="G27" s="8">
        <v>597549.81999999995</v>
      </c>
      <c r="H27" s="8">
        <f t="shared" si="0"/>
        <v>0</v>
      </c>
      <c r="I27" s="8">
        <f t="shared" si="1"/>
        <v>100</v>
      </c>
    </row>
    <row r="28" spans="1:9">
      <c r="A28" s="7"/>
      <c r="B28" s="7">
        <v>30000000</v>
      </c>
      <c r="C28" s="7" t="s">
        <v>31</v>
      </c>
      <c r="D28" s="8">
        <v>0</v>
      </c>
      <c r="E28" s="8">
        <v>0</v>
      </c>
      <c r="F28" s="8">
        <v>0</v>
      </c>
      <c r="G28" s="8">
        <v>541231.35</v>
      </c>
      <c r="H28" s="8">
        <f t="shared" si="0"/>
        <v>541231.35</v>
      </c>
      <c r="I28" s="8">
        <f t="shared" si="1"/>
        <v>0</v>
      </c>
    </row>
    <row r="29" spans="1:9">
      <c r="A29" s="7"/>
      <c r="B29" s="7">
        <v>33000000</v>
      </c>
      <c r="C29" s="7" t="s">
        <v>32</v>
      </c>
      <c r="D29" s="8">
        <v>0</v>
      </c>
      <c r="E29" s="8">
        <v>0</v>
      </c>
      <c r="F29" s="8">
        <v>0</v>
      </c>
      <c r="G29" s="8">
        <v>541231.35</v>
      </c>
      <c r="H29" s="8">
        <f t="shared" si="0"/>
        <v>541231.35</v>
      </c>
      <c r="I29" s="8">
        <f t="shared" si="1"/>
        <v>0</v>
      </c>
    </row>
    <row r="30" spans="1:9">
      <c r="A30" s="7"/>
      <c r="B30" s="7">
        <v>33010000</v>
      </c>
      <c r="C30" s="7" t="s">
        <v>33</v>
      </c>
      <c r="D30" s="8">
        <v>0</v>
      </c>
      <c r="E30" s="8">
        <v>0</v>
      </c>
      <c r="F30" s="8">
        <v>0</v>
      </c>
      <c r="G30" s="8">
        <v>541231.35</v>
      </c>
      <c r="H30" s="8">
        <f t="shared" si="0"/>
        <v>541231.35</v>
      </c>
      <c r="I30" s="8">
        <f t="shared" si="1"/>
        <v>0</v>
      </c>
    </row>
    <row r="31" spans="1:9" ht="51" customHeight="1">
      <c r="A31" s="7"/>
      <c r="B31" s="7">
        <v>33010100</v>
      </c>
      <c r="C31" s="7" t="s">
        <v>34</v>
      </c>
      <c r="D31" s="8">
        <v>0</v>
      </c>
      <c r="E31" s="8">
        <v>0</v>
      </c>
      <c r="F31" s="8">
        <v>0</v>
      </c>
      <c r="G31" s="8">
        <v>541231.35</v>
      </c>
      <c r="H31" s="8">
        <f t="shared" si="0"/>
        <v>541231.35</v>
      </c>
      <c r="I31" s="8">
        <f t="shared" si="1"/>
        <v>0</v>
      </c>
    </row>
    <row r="32" spans="1:9">
      <c r="A32" s="7"/>
      <c r="B32" s="7">
        <v>40000000</v>
      </c>
      <c r="C32" s="7" t="s">
        <v>35</v>
      </c>
      <c r="D32" s="8">
        <v>0</v>
      </c>
      <c r="E32" s="8">
        <v>70000</v>
      </c>
      <c r="F32" s="8">
        <v>70000</v>
      </c>
      <c r="G32" s="8">
        <v>70000</v>
      </c>
      <c r="H32" s="8">
        <f t="shared" si="0"/>
        <v>0</v>
      </c>
      <c r="I32" s="8">
        <f t="shared" si="1"/>
        <v>100</v>
      </c>
    </row>
    <row r="33" spans="1:9">
      <c r="A33" s="7"/>
      <c r="B33" s="7">
        <v>41000000</v>
      </c>
      <c r="C33" s="7" t="s">
        <v>36</v>
      </c>
      <c r="D33" s="8">
        <v>0</v>
      </c>
      <c r="E33" s="8">
        <v>70000</v>
      </c>
      <c r="F33" s="8">
        <v>70000</v>
      </c>
      <c r="G33" s="8">
        <v>70000</v>
      </c>
      <c r="H33" s="8">
        <f t="shared" si="0"/>
        <v>0</v>
      </c>
      <c r="I33" s="8">
        <f t="shared" si="1"/>
        <v>100</v>
      </c>
    </row>
    <row r="34" spans="1:9">
      <c r="A34" s="7"/>
      <c r="B34" s="7">
        <v>41050000</v>
      </c>
      <c r="C34" s="7" t="s">
        <v>37</v>
      </c>
      <c r="D34" s="8">
        <v>0</v>
      </c>
      <c r="E34" s="8">
        <v>70000</v>
      </c>
      <c r="F34" s="8">
        <v>70000</v>
      </c>
      <c r="G34" s="8">
        <v>70000</v>
      </c>
      <c r="H34" s="8">
        <f t="shared" si="0"/>
        <v>0</v>
      </c>
      <c r="I34" s="8">
        <f t="shared" si="1"/>
        <v>100</v>
      </c>
    </row>
    <row r="35" spans="1:9">
      <c r="A35" s="7"/>
      <c r="B35" s="7">
        <v>41053900</v>
      </c>
      <c r="C35" s="7" t="s">
        <v>38</v>
      </c>
      <c r="D35" s="8">
        <v>0</v>
      </c>
      <c r="E35" s="8">
        <v>70000</v>
      </c>
      <c r="F35" s="8">
        <v>70000</v>
      </c>
      <c r="G35" s="8">
        <v>70000</v>
      </c>
      <c r="H35" s="8">
        <f t="shared" si="0"/>
        <v>0</v>
      </c>
      <c r="I35" s="8">
        <f t="shared" si="1"/>
        <v>100</v>
      </c>
    </row>
    <row r="36" spans="1:9">
      <c r="A36" s="22" t="s">
        <v>39</v>
      </c>
      <c r="B36" s="23"/>
      <c r="C36" s="23"/>
      <c r="D36" s="9">
        <v>1717700</v>
      </c>
      <c r="E36" s="9">
        <v>1820934</v>
      </c>
      <c r="F36" s="9">
        <v>2012281.85</v>
      </c>
      <c r="G36" s="9">
        <v>2104294.25</v>
      </c>
      <c r="H36" s="9">
        <f t="shared" si="0"/>
        <v>92012.399999999907</v>
      </c>
      <c r="I36" s="9">
        <f t="shared" si="1"/>
        <v>104.57254037251292</v>
      </c>
    </row>
    <row r="37" spans="1:9">
      <c r="A37" s="22" t="s">
        <v>40</v>
      </c>
      <c r="B37" s="23"/>
      <c r="C37" s="23"/>
      <c r="D37" s="9">
        <v>1717700</v>
      </c>
      <c r="E37" s="9">
        <v>1890934</v>
      </c>
      <c r="F37" s="9">
        <v>2082281.85</v>
      </c>
      <c r="G37" s="9">
        <v>2174294.25</v>
      </c>
      <c r="H37" s="9">
        <f t="shared" si="0"/>
        <v>92012.399999999907</v>
      </c>
      <c r="I37" s="9">
        <f t="shared" si="1"/>
        <v>104.41882543422255</v>
      </c>
    </row>
    <row r="39" spans="1:9" ht="18.75">
      <c r="B39" s="21" t="s">
        <v>45</v>
      </c>
      <c r="C39" s="21"/>
      <c r="D39" s="21"/>
      <c r="E39" s="21"/>
      <c r="F39" s="21"/>
      <c r="G39" s="21"/>
      <c r="H39" s="21"/>
      <c r="I39" s="21"/>
    </row>
  </sheetData>
  <mergeCells count="10">
    <mergeCell ref="B39:I39"/>
    <mergeCell ref="A36:C36"/>
    <mergeCell ref="A37:C37"/>
    <mergeCell ref="B4:I4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Лист1!Заголовки_для_печати</vt:lpstr>
      <vt:lpstr>'Лист1 (2)'!Заголовки_для_печати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2019-10-07T10:53:32Z</cp:lastPrinted>
  <dcterms:created xsi:type="dcterms:W3CDTF">2019-10-07T10:03:48Z</dcterms:created>
  <dcterms:modified xsi:type="dcterms:W3CDTF">2019-10-25T05:30:48Z</dcterms:modified>
</cp:coreProperties>
</file>