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9995" windowHeight="1074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P39" i="1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<sst xmlns="http://schemas.openxmlformats.org/spreadsheetml/2006/main" count="89" uniqueCount="53">
  <si>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</si>
  <si>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</si>
  <si>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</si>
  <si>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</si>
  <si>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</si>
  <si>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</si>
  <si>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</si>
  <si>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</si>
  <si>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</si>
  <si>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</si>
  <si>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</si>
  <si>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</si>
  <si>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</si>
  <si>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</si>
  <si>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</si>
  <si>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</si>
  <si>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отг м. Ходорiв</t>
  </si>
  <si>
    <t>0100</t>
  </si>
  <si>
    <t>Державне управління</t>
  </si>
  <si>
    <t>5000</t>
  </si>
  <si>
    <t>Інші видатки</t>
  </si>
  <si>
    <t>1000</t>
  </si>
  <si>
    <t>Освіта</t>
  </si>
  <si>
    <t>2110</t>
  </si>
  <si>
    <t>Оплата праці</t>
  </si>
  <si>
    <t>2120</t>
  </si>
  <si>
    <t>Нарахування на оплату праці</t>
  </si>
  <si>
    <t>2230</t>
  </si>
  <si>
    <t>Продукти харчування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</si>
  <si>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</si>
  <si>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</si>
  <si>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</si>
  <si>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</si>
  <si>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</si>
  <si>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</si>
  <si>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</si>
  <si>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</si>
  <si>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</si>
  <si>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</si>
  <si>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</si>
  <si>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</si>
  <si>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</si>
  <si>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</si>
  <si>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</si>
  <si>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</si>
  <si>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</si>
  <si>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</si>
  <si>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</si>
  <si>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Виконання видаткової частини бюджету за  9 місяців 2019р.</t>
  </si>
  <si>
    <t>Секретар  ради</t>
  </si>
  <si>
    <t>Марія Гавінська</t>
  </si>
  <si>
    <t xml:space="preserve">                      Секретар  ради                                                               Марія Гавінська</t>
  </si>
  <si>
    <t>Додаток 4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</si>
</sst>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quotePrefix="1" applyBorder="1"/>
    <xf numFmtId="0" fontId="1" fillId="2" borderId="1" xfId="0" quotePrefix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tabSelected="1" workbookViewId="0">
      <selection activeCell="U5" sqref="U5"/>
    </sheetView>
  </sheetViews>
  <sheetFormatPr defaultRowHeight="12.75"/>
  <cols>
    <col min="1" max="1" width="11" customWidth="1"/>
    <col min="2" max="2" width="82.7109375" customWidth="1"/>
    <col min="3" max="4" width="11.42578125" hidden="1" customWidth="1"/>
    <col min="5" max="5" width="15.7109375" customWidth="1"/>
    <col min="6" max="6" width="11.42578125" hidden="1" customWidth="1"/>
    <col min="7" max="7" width="9.28515625" hidden="1" customWidth="1"/>
    <col min="8" max="8" width="14.5703125" customWidth="1"/>
    <col min="9" max="9" width="9.42578125" hidden="1" customWidth="1"/>
    <col min="10" max="10" width="9.28515625" hidden="1" customWidth="1"/>
    <col min="11" max="11" width="10.42578125" hidden="1" customWidth="1"/>
    <col min="12" max="12" width="11.42578125" hidden="1" customWidth="1"/>
    <col min="13" max="13" width="9.28515625" hidden="1" customWidth="1"/>
    <col min="14" max="14" width="11.42578125" hidden="1" customWidth="1"/>
    <col min="15" max="15" width="10.42578125" hidden="1" customWidth="1"/>
    <col min="16" max="16" width="15.140625" customWidth="1"/>
  </cols>
  <sheetData>
    <row r="1" spans="1:16" ht="14.25" customHeight="1">
      <c r="P1" t="s">
        <v>52</v>
      </c>
    </row>
    <row r="2" spans="1:16" ht="18.75">
      <c r="A2" s="12" t="s">
        <v>48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8.7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5" spans="1:16" ht="89.2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47</v>
      </c>
    </row>
    <row r="6" spans="1:16" ht="16.5" customHeight="1">
      <c r="A6" s="1">
        <v>1</v>
      </c>
      <c r="B6" s="1">
        <v>2</v>
      </c>
      <c r="C6" s="1">
        <v>3</v>
      </c>
      <c r="D6" s="1">
        <v>4</v>
      </c>
      <c r="E6" s="1">
        <v>3</v>
      </c>
      <c r="F6" s="1">
        <v>6</v>
      </c>
      <c r="G6" s="1">
        <v>7</v>
      </c>
      <c r="H6" s="1">
        <v>4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5</v>
      </c>
    </row>
    <row r="7" spans="1:16" ht="0.75" hidden="1" customHeight="1">
      <c r="A7" s="2">
        <v>13516000000</v>
      </c>
      <c r="B7" s="2" t="s">
        <v>16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15.75">
      <c r="A8" s="5" t="s">
        <v>17</v>
      </c>
      <c r="B8" s="6" t="s">
        <v>18</v>
      </c>
      <c r="C8" s="7">
        <v>441000</v>
      </c>
      <c r="D8" s="7">
        <v>1216378</v>
      </c>
      <c r="E8" s="7">
        <v>945569.5</v>
      </c>
      <c r="F8" s="7">
        <v>794260.21</v>
      </c>
      <c r="G8" s="7">
        <v>0</v>
      </c>
      <c r="H8" s="7">
        <v>794260.21</v>
      </c>
      <c r="I8" s="7">
        <v>0</v>
      </c>
      <c r="J8" s="7">
        <v>0</v>
      </c>
      <c r="K8" s="7">
        <f t="shared" ref="K8:K39" si="0">E8-F8</f>
        <v>151309.29000000004</v>
      </c>
      <c r="L8" s="7">
        <f t="shared" ref="L8:L39" si="1">D8-F8</f>
        <v>422117.79000000004</v>
      </c>
      <c r="M8" s="7">
        <f t="shared" ref="M8:M39" si="2">IF(E8=0,0,(F8/E8)*100)</f>
        <v>83.998078406716786</v>
      </c>
      <c r="N8" s="7">
        <f t="shared" ref="N8:N39" si="3">D8-H8</f>
        <v>422117.79000000004</v>
      </c>
      <c r="O8" s="7">
        <f t="shared" ref="O8:O39" si="4">E8-H8</f>
        <v>151309.29000000004</v>
      </c>
      <c r="P8" s="7">
        <f t="shared" ref="P8:P39" si="5">IF(E8=0,0,(H8/E8)*100)</f>
        <v>83.998078406716786</v>
      </c>
    </row>
    <row r="9" spans="1:16" ht="15.75">
      <c r="A9" s="8" t="s">
        <v>19</v>
      </c>
      <c r="B9" s="9" t="s">
        <v>20</v>
      </c>
      <c r="C9" s="10">
        <v>441000</v>
      </c>
      <c r="D9" s="10">
        <v>1216378</v>
      </c>
      <c r="E9" s="10">
        <v>945569.5</v>
      </c>
      <c r="F9" s="10">
        <v>794260.21</v>
      </c>
      <c r="G9" s="10">
        <v>0</v>
      </c>
      <c r="H9" s="10">
        <v>794260.21</v>
      </c>
      <c r="I9" s="10">
        <v>0</v>
      </c>
      <c r="J9" s="10">
        <v>0</v>
      </c>
      <c r="K9" s="10">
        <f t="shared" si="0"/>
        <v>151309.29000000004</v>
      </c>
      <c r="L9" s="10">
        <f t="shared" si="1"/>
        <v>422117.79000000004</v>
      </c>
      <c r="M9" s="10">
        <f t="shared" si="2"/>
        <v>83.998078406716786</v>
      </c>
      <c r="N9" s="10">
        <f t="shared" si="3"/>
        <v>422117.79000000004</v>
      </c>
      <c r="O9" s="10">
        <f t="shared" si="4"/>
        <v>151309.29000000004</v>
      </c>
      <c r="P9" s="10">
        <f t="shared" si="5"/>
        <v>83.998078406716786</v>
      </c>
    </row>
    <row r="10" spans="1:16" ht="15.75">
      <c r="A10" s="5" t="s">
        <v>21</v>
      </c>
      <c r="B10" s="6" t="s">
        <v>22</v>
      </c>
      <c r="C10" s="7">
        <v>2786500</v>
      </c>
      <c r="D10" s="7">
        <v>5283602</v>
      </c>
      <c r="E10" s="7">
        <v>4612027</v>
      </c>
      <c r="F10" s="7">
        <v>1964456.58</v>
      </c>
      <c r="G10" s="7">
        <v>0</v>
      </c>
      <c r="H10" s="7">
        <v>3219729.1199999996</v>
      </c>
      <c r="I10" s="7">
        <v>59357.2</v>
      </c>
      <c r="J10" s="7">
        <v>0</v>
      </c>
      <c r="K10" s="7">
        <f t="shared" si="0"/>
        <v>2647570.42</v>
      </c>
      <c r="L10" s="7">
        <f t="shared" si="1"/>
        <v>3319145.42</v>
      </c>
      <c r="M10" s="7">
        <f t="shared" si="2"/>
        <v>42.594212479675427</v>
      </c>
      <c r="N10" s="7">
        <f t="shared" si="3"/>
        <v>2063872.8800000004</v>
      </c>
      <c r="O10" s="7">
        <f t="shared" si="4"/>
        <v>1392297.8800000004</v>
      </c>
      <c r="P10" s="7">
        <f t="shared" si="5"/>
        <v>69.811584364098465</v>
      </c>
    </row>
    <row r="11" spans="1:16" ht="15.75">
      <c r="A11" s="8" t="s">
        <v>23</v>
      </c>
      <c r="B11" s="9" t="s">
        <v>24</v>
      </c>
      <c r="C11" s="10">
        <v>310900</v>
      </c>
      <c r="D11" s="10">
        <v>310900</v>
      </c>
      <c r="E11" s="10">
        <v>233175</v>
      </c>
      <c r="F11" s="10">
        <v>0</v>
      </c>
      <c r="G11" s="10">
        <v>0</v>
      </c>
      <c r="H11" s="10">
        <v>160845.68000000002</v>
      </c>
      <c r="I11" s="10">
        <v>0</v>
      </c>
      <c r="J11" s="10">
        <v>0</v>
      </c>
      <c r="K11" s="10">
        <f t="shared" si="0"/>
        <v>233175</v>
      </c>
      <c r="L11" s="10">
        <f t="shared" si="1"/>
        <v>310900</v>
      </c>
      <c r="M11" s="10">
        <f t="shared" si="2"/>
        <v>0</v>
      </c>
      <c r="N11" s="10">
        <f t="shared" si="3"/>
        <v>150054.31999999998</v>
      </c>
      <c r="O11" s="10">
        <f t="shared" si="4"/>
        <v>72329.319999999978</v>
      </c>
      <c r="P11" s="10">
        <f t="shared" si="5"/>
        <v>68.980671169722314</v>
      </c>
    </row>
    <row r="12" spans="1:16" ht="15.75">
      <c r="A12" s="8" t="s">
        <v>25</v>
      </c>
      <c r="B12" s="9" t="s">
        <v>26</v>
      </c>
      <c r="C12" s="10">
        <v>68500</v>
      </c>
      <c r="D12" s="10">
        <v>68500</v>
      </c>
      <c r="E12" s="10">
        <v>51375</v>
      </c>
      <c r="F12" s="10">
        <v>0</v>
      </c>
      <c r="G12" s="10">
        <v>0</v>
      </c>
      <c r="H12" s="10">
        <v>42749.210000000006</v>
      </c>
      <c r="I12" s="10">
        <v>0</v>
      </c>
      <c r="J12" s="10">
        <v>0</v>
      </c>
      <c r="K12" s="10">
        <f t="shared" si="0"/>
        <v>51375</v>
      </c>
      <c r="L12" s="10">
        <f t="shared" si="1"/>
        <v>68500</v>
      </c>
      <c r="M12" s="10">
        <f t="shared" si="2"/>
        <v>0</v>
      </c>
      <c r="N12" s="10">
        <f t="shared" si="3"/>
        <v>25750.789999999994</v>
      </c>
      <c r="O12" s="10">
        <f t="shared" si="4"/>
        <v>8625.7899999999936</v>
      </c>
      <c r="P12" s="10">
        <f t="shared" si="5"/>
        <v>83.210141119221419</v>
      </c>
    </row>
    <row r="13" spans="1:16" ht="15.75">
      <c r="A13" s="8" t="s">
        <v>27</v>
      </c>
      <c r="B13" s="9" t="s">
        <v>28</v>
      </c>
      <c r="C13" s="10">
        <v>1282100</v>
      </c>
      <c r="D13" s="10">
        <v>1282100</v>
      </c>
      <c r="E13" s="10">
        <v>961574.99999999988</v>
      </c>
      <c r="F13" s="10">
        <v>0</v>
      </c>
      <c r="G13" s="10">
        <v>0</v>
      </c>
      <c r="H13" s="10">
        <v>821671.05</v>
      </c>
      <c r="I13" s="10">
        <v>0</v>
      </c>
      <c r="J13" s="10">
        <v>0</v>
      </c>
      <c r="K13" s="10">
        <f t="shared" si="0"/>
        <v>961574.99999999988</v>
      </c>
      <c r="L13" s="10">
        <f t="shared" si="1"/>
        <v>1282100</v>
      </c>
      <c r="M13" s="10">
        <f t="shared" si="2"/>
        <v>0</v>
      </c>
      <c r="N13" s="10">
        <f t="shared" si="3"/>
        <v>460428.94999999995</v>
      </c>
      <c r="O13" s="10">
        <f t="shared" si="4"/>
        <v>139903.94999999984</v>
      </c>
      <c r="P13" s="10">
        <f t="shared" si="5"/>
        <v>85.450542079400989</v>
      </c>
    </row>
    <row r="14" spans="1:16" ht="15.75">
      <c r="A14" s="8" t="s">
        <v>19</v>
      </c>
      <c r="B14" s="9" t="s">
        <v>20</v>
      </c>
      <c r="C14" s="10">
        <v>1125000</v>
      </c>
      <c r="D14" s="10">
        <v>3622102</v>
      </c>
      <c r="E14" s="10">
        <v>3365902</v>
      </c>
      <c r="F14" s="10">
        <v>1964456.58</v>
      </c>
      <c r="G14" s="10">
        <v>0</v>
      </c>
      <c r="H14" s="10">
        <v>2194463.1799999997</v>
      </c>
      <c r="I14" s="10">
        <v>59357.2</v>
      </c>
      <c r="J14" s="10">
        <v>0</v>
      </c>
      <c r="K14" s="10">
        <f t="shared" si="0"/>
        <v>1401445.42</v>
      </c>
      <c r="L14" s="10">
        <f t="shared" si="1"/>
        <v>1657645.42</v>
      </c>
      <c r="M14" s="10">
        <f t="shared" si="2"/>
        <v>58.363451461153659</v>
      </c>
      <c r="N14" s="10">
        <f t="shared" si="3"/>
        <v>1427638.8200000003</v>
      </c>
      <c r="O14" s="10">
        <f t="shared" si="4"/>
        <v>1171438.8200000003</v>
      </c>
      <c r="P14" s="10">
        <f t="shared" si="5"/>
        <v>65.196882737524732</v>
      </c>
    </row>
    <row r="15" spans="1:16" ht="15.75">
      <c r="A15" s="5" t="s">
        <v>29</v>
      </c>
      <c r="B15" s="6" t="s">
        <v>30</v>
      </c>
      <c r="C15" s="7">
        <v>295000</v>
      </c>
      <c r="D15" s="7">
        <v>227500</v>
      </c>
      <c r="E15" s="7">
        <v>227500</v>
      </c>
      <c r="F15" s="7">
        <v>214048.4</v>
      </c>
      <c r="G15" s="7">
        <v>0</v>
      </c>
      <c r="H15" s="7">
        <v>196768.4</v>
      </c>
      <c r="I15" s="7">
        <v>17280</v>
      </c>
      <c r="J15" s="7">
        <v>0</v>
      </c>
      <c r="K15" s="7">
        <f t="shared" si="0"/>
        <v>13451.600000000006</v>
      </c>
      <c r="L15" s="7">
        <f t="shared" si="1"/>
        <v>13451.600000000006</v>
      </c>
      <c r="M15" s="7">
        <f t="shared" si="2"/>
        <v>94.087208791208781</v>
      </c>
      <c r="N15" s="7">
        <f t="shared" si="3"/>
        <v>30731.600000000006</v>
      </c>
      <c r="O15" s="7">
        <f t="shared" si="4"/>
        <v>30731.600000000006</v>
      </c>
      <c r="P15" s="7">
        <f t="shared" si="5"/>
        <v>86.491604395604398</v>
      </c>
    </row>
    <row r="16" spans="1:16" ht="15.75">
      <c r="A16" s="8" t="s">
        <v>19</v>
      </c>
      <c r="B16" s="9" t="s">
        <v>20</v>
      </c>
      <c r="C16" s="10">
        <v>295000</v>
      </c>
      <c r="D16" s="10">
        <v>227500</v>
      </c>
      <c r="E16" s="10">
        <v>227500</v>
      </c>
      <c r="F16" s="10">
        <v>214048.4</v>
      </c>
      <c r="G16" s="10">
        <v>0</v>
      </c>
      <c r="H16" s="10">
        <v>196768.4</v>
      </c>
      <c r="I16" s="10">
        <v>17280</v>
      </c>
      <c r="J16" s="10">
        <v>0</v>
      </c>
      <c r="K16" s="10">
        <f t="shared" si="0"/>
        <v>13451.600000000006</v>
      </c>
      <c r="L16" s="10">
        <f t="shared" si="1"/>
        <v>13451.600000000006</v>
      </c>
      <c r="M16" s="10">
        <f t="shared" si="2"/>
        <v>94.087208791208781</v>
      </c>
      <c r="N16" s="10">
        <f t="shared" si="3"/>
        <v>30731.600000000006</v>
      </c>
      <c r="O16" s="10">
        <f t="shared" si="4"/>
        <v>30731.600000000006</v>
      </c>
      <c r="P16" s="10">
        <f t="shared" si="5"/>
        <v>86.491604395604398</v>
      </c>
    </row>
    <row r="17" spans="1:16" ht="15.75">
      <c r="A17" s="5" t="s">
        <v>31</v>
      </c>
      <c r="B17" s="6" t="s">
        <v>32</v>
      </c>
      <c r="C17" s="7">
        <v>31800</v>
      </c>
      <c r="D17" s="7">
        <v>31800</v>
      </c>
      <c r="E17" s="7">
        <v>23850</v>
      </c>
      <c r="F17" s="7">
        <v>0</v>
      </c>
      <c r="G17" s="7">
        <v>0</v>
      </c>
      <c r="H17" s="7">
        <v>5282</v>
      </c>
      <c r="I17" s="7">
        <v>0</v>
      </c>
      <c r="J17" s="7">
        <v>0</v>
      </c>
      <c r="K17" s="7">
        <f t="shared" si="0"/>
        <v>23850</v>
      </c>
      <c r="L17" s="7">
        <f t="shared" si="1"/>
        <v>31800</v>
      </c>
      <c r="M17" s="7">
        <f t="shared" si="2"/>
        <v>0</v>
      </c>
      <c r="N17" s="7">
        <f t="shared" si="3"/>
        <v>26518</v>
      </c>
      <c r="O17" s="7">
        <f t="shared" si="4"/>
        <v>18568</v>
      </c>
      <c r="P17" s="7">
        <f t="shared" si="5"/>
        <v>22.146750524109017</v>
      </c>
    </row>
    <row r="18" spans="1:16" ht="15.75">
      <c r="A18" s="8" t="s">
        <v>19</v>
      </c>
      <c r="B18" s="9" t="s">
        <v>20</v>
      </c>
      <c r="C18" s="10">
        <v>31800</v>
      </c>
      <c r="D18" s="10">
        <v>31800</v>
      </c>
      <c r="E18" s="10">
        <v>23850</v>
      </c>
      <c r="F18" s="10">
        <v>0</v>
      </c>
      <c r="G18" s="10">
        <v>0</v>
      </c>
      <c r="H18" s="10">
        <v>5282</v>
      </c>
      <c r="I18" s="10">
        <v>0</v>
      </c>
      <c r="J18" s="10">
        <v>0</v>
      </c>
      <c r="K18" s="10">
        <f t="shared" si="0"/>
        <v>23850</v>
      </c>
      <c r="L18" s="10">
        <f t="shared" si="1"/>
        <v>31800</v>
      </c>
      <c r="M18" s="10">
        <f t="shared" si="2"/>
        <v>0</v>
      </c>
      <c r="N18" s="10">
        <f t="shared" si="3"/>
        <v>26518</v>
      </c>
      <c r="O18" s="10">
        <f t="shared" si="4"/>
        <v>18568</v>
      </c>
      <c r="P18" s="10">
        <f t="shared" si="5"/>
        <v>22.146750524109017</v>
      </c>
    </row>
    <row r="19" spans="1:16" ht="15.75">
      <c r="A19" s="5" t="s">
        <v>33</v>
      </c>
      <c r="B19" s="6" t="s">
        <v>34</v>
      </c>
      <c r="C19" s="7">
        <v>983400</v>
      </c>
      <c r="D19" s="7">
        <v>2654215</v>
      </c>
      <c r="E19" s="7">
        <v>2413115</v>
      </c>
      <c r="F19" s="7">
        <v>2033533.76</v>
      </c>
      <c r="G19" s="7">
        <v>0</v>
      </c>
      <c r="H19" s="7">
        <v>2234247.46</v>
      </c>
      <c r="I19" s="7">
        <v>0.3</v>
      </c>
      <c r="J19" s="7">
        <v>0</v>
      </c>
      <c r="K19" s="7">
        <f t="shared" si="0"/>
        <v>379581.24</v>
      </c>
      <c r="L19" s="7">
        <f t="shared" si="1"/>
        <v>620681.24</v>
      </c>
      <c r="M19" s="7">
        <f t="shared" si="2"/>
        <v>84.27007249965294</v>
      </c>
      <c r="N19" s="7">
        <f t="shared" si="3"/>
        <v>419967.54000000004</v>
      </c>
      <c r="O19" s="7">
        <f t="shared" si="4"/>
        <v>178867.54000000004</v>
      </c>
      <c r="P19" s="7">
        <f t="shared" si="5"/>
        <v>92.587691013482569</v>
      </c>
    </row>
    <row r="20" spans="1:16" ht="15.75">
      <c r="A20" s="8" t="s">
        <v>23</v>
      </c>
      <c r="B20" s="9" t="s">
        <v>24</v>
      </c>
      <c r="C20" s="10">
        <v>18000</v>
      </c>
      <c r="D20" s="10">
        <v>18000</v>
      </c>
      <c r="E20" s="10">
        <v>13500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f t="shared" si="0"/>
        <v>13500</v>
      </c>
      <c r="L20" s="10">
        <f t="shared" si="1"/>
        <v>18000</v>
      </c>
      <c r="M20" s="10">
        <f t="shared" si="2"/>
        <v>0</v>
      </c>
      <c r="N20" s="10">
        <f t="shared" si="3"/>
        <v>18000</v>
      </c>
      <c r="O20" s="10">
        <f t="shared" si="4"/>
        <v>13500</v>
      </c>
      <c r="P20" s="10">
        <f t="shared" si="5"/>
        <v>0</v>
      </c>
    </row>
    <row r="21" spans="1:16" ht="15.75">
      <c r="A21" s="8" t="s">
        <v>25</v>
      </c>
      <c r="B21" s="9" t="s">
        <v>26</v>
      </c>
      <c r="C21" s="10">
        <v>3900</v>
      </c>
      <c r="D21" s="10">
        <v>3900</v>
      </c>
      <c r="E21" s="10">
        <v>2925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f t="shared" si="0"/>
        <v>2925</v>
      </c>
      <c r="L21" s="10">
        <f t="shared" si="1"/>
        <v>3900</v>
      </c>
      <c r="M21" s="10">
        <f t="shared" si="2"/>
        <v>0</v>
      </c>
      <c r="N21" s="10">
        <f t="shared" si="3"/>
        <v>3900</v>
      </c>
      <c r="O21" s="10">
        <f t="shared" si="4"/>
        <v>2925</v>
      </c>
      <c r="P21" s="10">
        <f t="shared" si="5"/>
        <v>0</v>
      </c>
    </row>
    <row r="22" spans="1:16" ht="15.75">
      <c r="A22" s="8" t="s">
        <v>19</v>
      </c>
      <c r="B22" s="9" t="s">
        <v>20</v>
      </c>
      <c r="C22" s="10">
        <v>961500</v>
      </c>
      <c r="D22" s="10">
        <v>2632315</v>
      </c>
      <c r="E22" s="10">
        <v>2396690</v>
      </c>
      <c r="F22" s="10">
        <v>2033533.76</v>
      </c>
      <c r="G22" s="10">
        <v>0</v>
      </c>
      <c r="H22" s="10">
        <v>2234247.46</v>
      </c>
      <c r="I22" s="10">
        <v>0.3</v>
      </c>
      <c r="J22" s="10">
        <v>0</v>
      </c>
      <c r="K22" s="10">
        <f t="shared" si="0"/>
        <v>363156.24</v>
      </c>
      <c r="L22" s="10">
        <f t="shared" si="1"/>
        <v>598781.24</v>
      </c>
      <c r="M22" s="10">
        <f t="shared" si="2"/>
        <v>84.847592304386467</v>
      </c>
      <c r="N22" s="10">
        <f t="shared" si="3"/>
        <v>398067.54000000004</v>
      </c>
      <c r="O22" s="10">
        <f t="shared" si="4"/>
        <v>162442.54000000004</v>
      </c>
      <c r="P22" s="10">
        <f t="shared" si="5"/>
        <v>93.222213135616201</v>
      </c>
    </row>
    <row r="23" spans="1:16" ht="15.75">
      <c r="A23" s="5" t="s">
        <v>19</v>
      </c>
      <c r="B23" s="6" t="s">
        <v>35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16599</v>
      </c>
      <c r="I23" s="7">
        <v>0</v>
      </c>
      <c r="J23" s="7">
        <v>0</v>
      </c>
      <c r="K23" s="7">
        <f t="shared" si="0"/>
        <v>0</v>
      </c>
      <c r="L23" s="7">
        <f t="shared" si="1"/>
        <v>0</v>
      </c>
      <c r="M23" s="7">
        <f t="shared" si="2"/>
        <v>0</v>
      </c>
      <c r="N23" s="7">
        <f t="shared" si="3"/>
        <v>-16599</v>
      </c>
      <c r="O23" s="7">
        <f t="shared" si="4"/>
        <v>-16599</v>
      </c>
      <c r="P23" s="7">
        <f t="shared" si="5"/>
        <v>0</v>
      </c>
    </row>
    <row r="24" spans="1:16" ht="15.75">
      <c r="A24" s="8" t="s">
        <v>19</v>
      </c>
      <c r="B24" s="9" t="s">
        <v>20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16599</v>
      </c>
      <c r="I24" s="10">
        <v>0</v>
      </c>
      <c r="J24" s="10">
        <v>0</v>
      </c>
      <c r="K24" s="10">
        <f t="shared" si="0"/>
        <v>0</v>
      </c>
      <c r="L24" s="10">
        <f t="shared" si="1"/>
        <v>0</v>
      </c>
      <c r="M24" s="10">
        <f t="shared" si="2"/>
        <v>0</v>
      </c>
      <c r="N24" s="10">
        <f t="shared" si="3"/>
        <v>-16599</v>
      </c>
      <c r="O24" s="10">
        <f t="shared" si="4"/>
        <v>-16599</v>
      </c>
      <c r="P24" s="10">
        <f t="shared" si="5"/>
        <v>0</v>
      </c>
    </row>
    <row r="25" spans="1:16" ht="15.75">
      <c r="A25" s="5" t="s">
        <v>36</v>
      </c>
      <c r="B25" s="6" t="s">
        <v>37</v>
      </c>
      <c r="C25" s="7">
        <v>1100000</v>
      </c>
      <c r="D25" s="7">
        <v>783490.03</v>
      </c>
      <c r="E25" s="7">
        <v>608100.03</v>
      </c>
      <c r="F25" s="7">
        <v>481838.45</v>
      </c>
      <c r="G25" s="7">
        <v>0</v>
      </c>
      <c r="H25" s="7">
        <v>481838.45</v>
      </c>
      <c r="I25" s="7">
        <v>0</v>
      </c>
      <c r="J25" s="7">
        <v>0</v>
      </c>
      <c r="K25" s="7">
        <f t="shared" si="0"/>
        <v>126261.58000000002</v>
      </c>
      <c r="L25" s="7">
        <f t="shared" si="1"/>
        <v>301651.58</v>
      </c>
      <c r="M25" s="7">
        <f t="shared" si="2"/>
        <v>79.236708802661965</v>
      </c>
      <c r="N25" s="7">
        <f t="shared" si="3"/>
        <v>301651.58</v>
      </c>
      <c r="O25" s="7">
        <f t="shared" si="4"/>
        <v>126261.58000000002</v>
      </c>
      <c r="P25" s="7">
        <f t="shared" si="5"/>
        <v>79.236708802661965</v>
      </c>
    </row>
    <row r="26" spans="1:16" ht="15.75">
      <c r="A26" s="8" t="s">
        <v>19</v>
      </c>
      <c r="B26" s="9" t="s">
        <v>20</v>
      </c>
      <c r="C26" s="10">
        <v>1100000</v>
      </c>
      <c r="D26" s="10">
        <v>783490.03</v>
      </c>
      <c r="E26" s="10">
        <v>608100.03</v>
      </c>
      <c r="F26" s="10">
        <v>481838.45</v>
      </c>
      <c r="G26" s="10">
        <v>0</v>
      </c>
      <c r="H26" s="10">
        <v>481838.45</v>
      </c>
      <c r="I26" s="10">
        <v>0</v>
      </c>
      <c r="J26" s="10">
        <v>0</v>
      </c>
      <c r="K26" s="10">
        <f t="shared" si="0"/>
        <v>126261.58000000002</v>
      </c>
      <c r="L26" s="10">
        <f t="shared" si="1"/>
        <v>301651.58</v>
      </c>
      <c r="M26" s="10">
        <f t="shared" si="2"/>
        <v>79.236708802661965</v>
      </c>
      <c r="N26" s="10">
        <f t="shared" si="3"/>
        <v>301651.58</v>
      </c>
      <c r="O26" s="10">
        <f t="shared" si="4"/>
        <v>126261.58000000002</v>
      </c>
      <c r="P26" s="10">
        <f t="shared" si="5"/>
        <v>79.236708802661965</v>
      </c>
    </row>
    <row r="27" spans="1:16" ht="15.75">
      <c r="A27" s="5" t="s">
        <v>38</v>
      </c>
      <c r="B27" s="6" t="s">
        <v>39</v>
      </c>
      <c r="C27" s="7">
        <v>7446100</v>
      </c>
      <c r="D27" s="7">
        <v>14808884.039999999</v>
      </c>
      <c r="E27" s="7">
        <v>12163494.039999999</v>
      </c>
      <c r="F27" s="7">
        <v>7590676.7199999997</v>
      </c>
      <c r="G27" s="7">
        <v>0</v>
      </c>
      <c r="H27" s="7">
        <v>7476972.5599999996</v>
      </c>
      <c r="I27" s="7">
        <v>113704.16</v>
      </c>
      <c r="J27" s="7">
        <v>0</v>
      </c>
      <c r="K27" s="7">
        <f t="shared" si="0"/>
        <v>4572817.3199999994</v>
      </c>
      <c r="L27" s="7">
        <f t="shared" si="1"/>
        <v>7218207.3199999994</v>
      </c>
      <c r="M27" s="7">
        <f t="shared" si="2"/>
        <v>62.405396796659261</v>
      </c>
      <c r="N27" s="7">
        <f t="shared" si="3"/>
        <v>7331911.4799999995</v>
      </c>
      <c r="O27" s="7">
        <f t="shared" si="4"/>
        <v>4686521.4799999995</v>
      </c>
      <c r="P27" s="7">
        <f t="shared" si="5"/>
        <v>61.470598295290493</v>
      </c>
    </row>
    <row r="28" spans="1:16" ht="31.5">
      <c r="A28" s="8" t="s">
        <v>40</v>
      </c>
      <c r="B28" s="9" t="s">
        <v>41</v>
      </c>
      <c r="C28" s="10">
        <v>250000</v>
      </c>
      <c r="D28" s="10">
        <v>317000</v>
      </c>
      <c r="E28" s="10">
        <v>317000</v>
      </c>
      <c r="F28" s="10">
        <v>164857.60000000001</v>
      </c>
      <c r="G28" s="10">
        <v>0</v>
      </c>
      <c r="H28" s="10">
        <v>164857.60000000001</v>
      </c>
      <c r="I28" s="10">
        <v>0</v>
      </c>
      <c r="J28" s="10">
        <v>0</v>
      </c>
      <c r="K28" s="10">
        <f t="shared" si="0"/>
        <v>152142.39999999999</v>
      </c>
      <c r="L28" s="10">
        <f t="shared" si="1"/>
        <v>152142.39999999999</v>
      </c>
      <c r="M28" s="10">
        <f t="shared" si="2"/>
        <v>52.005552050473192</v>
      </c>
      <c r="N28" s="10">
        <f t="shared" si="3"/>
        <v>152142.39999999999</v>
      </c>
      <c r="O28" s="10">
        <f t="shared" si="4"/>
        <v>152142.39999999999</v>
      </c>
      <c r="P28" s="10">
        <f t="shared" si="5"/>
        <v>52.005552050473192</v>
      </c>
    </row>
    <row r="29" spans="1:16" ht="15.75">
      <c r="A29" s="8" t="s">
        <v>19</v>
      </c>
      <c r="B29" s="9" t="s">
        <v>20</v>
      </c>
      <c r="C29" s="10">
        <v>7196100</v>
      </c>
      <c r="D29" s="10">
        <v>14491884.039999999</v>
      </c>
      <c r="E29" s="10">
        <v>11846494.039999999</v>
      </c>
      <c r="F29" s="10">
        <v>7425819.1199999992</v>
      </c>
      <c r="G29" s="10">
        <v>0</v>
      </c>
      <c r="H29" s="10">
        <v>7312114.96</v>
      </c>
      <c r="I29" s="10">
        <v>113704.16</v>
      </c>
      <c r="J29" s="10">
        <v>0</v>
      </c>
      <c r="K29" s="10">
        <f t="shared" si="0"/>
        <v>4420674.92</v>
      </c>
      <c r="L29" s="10">
        <f t="shared" si="1"/>
        <v>7066064.9199999999</v>
      </c>
      <c r="M29" s="10">
        <f t="shared" si="2"/>
        <v>62.683685948994913</v>
      </c>
      <c r="N29" s="10">
        <f t="shared" si="3"/>
        <v>7179769.0799999991</v>
      </c>
      <c r="O29" s="10">
        <f t="shared" si="4"/>
        <v>4534379.0799999991</v>
      </c>
      <c r="P29" s="10">
        <f t="shared" si="5"/>
        <v>61.723873200885016</v>
      </c>
    </row>
    <row r="30" spans="1:16" ht="15.75">
      <c r="A30" s="5" t="s">
        <v>42</v>
      </c>
      <c r="B30" s="6" t="s">
        <v>43</v>
      </c>
      <c r="C30" s="7">
        <v>0</v>
      </c>
      <c r="D30" s="7">
        <v>98500</v>
      </c>
      <c r="E30" s="7">
        <v>98500</v>
      </c>
      <c r="F30" s="7">
        <v>62000</v>
      </c>
      <c r="G30" s="7">
        <v>32493.07</v>
      </c>
      <c r="H30" s="7">
        <v>62000</v>
      </c>
      <c r="I30" s="7">
        <v>0</v>
      </c>
      <c r="J30" s="7">
        <v>0</v>
      </c>
      <c r="K30" s="7">
        <f t="shared" si="0"/>
        <v>36500</v>
      </c>
      <c r="L30" s="7">
        <f t="shared" si="1"/>
        <v>36500</v>
      </c>
      <c r="M30" s="7">
        <f t="shared" si="2"/>
        <v>62.944162436548226</v>
      </c>
      <c r="N30" s="7">
        <f t="shared" si="3"/>
        <v>36500</v>
      </c>
      <c r="O30" s="7">
        <f t="shared" si="4"/>
        <v>36500</v>
      </c>
      <c r="P30" s="7">
        <f t="shared" si="5"/>
        <v>62.944162436548226</v>
      </c>
    </row>
    <row r="31" spans="1:16" ht="15.75">
      <c r="A31" s="8" t="s">
        <v>19</v>
      </c>
      <c r="B31" s="9" t="s">
        <v>20</v>
      </c>
      <c r="C31" s="10">
        <v>0</v>
      </c>
      <c r="D31" s="10">
        <v>98500</v>
      </c>
      <c r="E31" s="10">
        <v>98500</v>
      </c>
      <c r="F31" s="10">
        <v>62000</v>
      </c>
      <c r="G31" s="10">
        <v>32493.07</v>
      </c>
      <c r="H31" s="10">
        <v>62000</v>
      </c>
      <c r="I31" s="10">
        <v>0</v>
      </c>
      <c r="J31" s="10">
        <v>0</v>
      </c>
      <c r="K31" s="10">
        <f t="shared" si="0"/>
        <v>36500</v>
      </c>
      <c r="L31" s="10">
        <f t="shared" si="1"/>
        <v>36500</v>
      </c>
      <c r="M31" s="10">
        <f t="shared" si="2"/>
        <v>62.944162436548226</v>
      </c>
      <c r="N31" s="10">
        <f t="shared" si="3"/>
        <v>36500</v>
      </c>
      <c r="O31" s="10">
        <f t="shared" si="4"/>
        <v>36500</v>
      </c>
      <c r="P31" s="10">
        <f t="shared" si="5"/>
        <v>62.944162436548226</v>
      </c>
    </row>
    <row r="32" spans="1:16" ht="15.75">
      <c r="A32" s="5" t="s">
        <v>44</v>
      </c>
      <c r="B32" s="6" t="s">
        <v>45</v>
      </c>
      <c r="C32" s="7">
        <v>0</v>
      </c>
      <c r="D32" s="7">
        <v>589606</v>
      </c>
      <c r="E32" s="7">
        <v>589606</v>
      </c>
      <c r="F32" s="7">
        <v>589106</v>
      </c>
      <c r="G32" s="7">
        <v>0</v>
      </c>
      <c r="H32" s="7">
        <v>589106</v>
      </c>
      <c r="I32" s="7">
        <v>0</v>
      </c>
      <c r="J32" s="7">
        <v>0</v>
      </c>
      <c r="K32" s="7">
        <f t="shared" si="0"/>
        <v>500</v>
      </c>
      <c r="L32" s="7">
        <f t="shared" si="1"/>
        <v>500</v>
      </c>
      <c r="M32" s="7">
        <f t="shared" si="2"/>
        <v>99.915197606537248</v>
      </c>
      <c r="N32" s="7">
        <f t="shared" si="3"/>
        <v>500</v>
      </c>
      <c r="O32" s="7">
        <f t="shared" si="4"/>
        <v>500</v>
      </c>
      <c r="P32" s="7">
        <f t="shared" si="5"/>
        <v>99.915197606537248</v>
      </c>
    </row>
    <row r="33" spans="1:16" ht="15.75">
      <c r="A33" s="8" t="s">
        <v>19</v>
      </c>
      <c r="B33" s="9" t="s">
        <v>20</v>
      </c>
      <c r="C33" s="10">
        <v>0</v>
      </c>
      <c r="D33" s="10">
        <v>589606</v>
      </c>
      <c r="E33" s="10">
        <v>589606</v>
      </c>
      <c r="F33" s="10">
        <v>589106</v>
      </c>
      <c r="G33" s="10">
        <v>0</v>
      </c>
      <c r="H33" s="10">
        <v>589106</v>
      </c>
      <c r="I33" s="10">
        <v>0</v>
      </c>
      <c r="J33" s="10">
        <v>0</v>
      </c>
      <c r="K33" s="10">
        <f t="shared" si="0"/>
        <v>500</v>
      </c>
      <c r="L33" s="10">
        <f t="shared" si="1"/>
        <v>500</v>
      </c>
      <c r="M33" s="10">
        <f t="shared" si="2"/>
        <v>99.915197606537248</v>
      </c>
      <c r="N33" s="10">
        <f t="shared" si="3"/>
        <v>500</v>
      </c>
      <c r="O33" s="10">
        <f t="shared" si="4"/>
        <v>500</v>
      </c>
      <c r="P33" s="10">
        <f t="shared" si="5"/>
        <v>99.915197606537248</v>
      </c>
    </row>
    <row r="34" spans="1:16" ht="33.75" customHeight="1">
      <c r="A34" s="6" t="s">
        <v>46</v>
      </c>
      <c r="B34" s="6"/>
      <c r="C34" s="7">
        <v>13083800</v>
      </c>
      <c r="D34" s="7">
        <v>25693975.07</v>
      </c>
      <c r="E34" s="7">
        <v>21681761.57</v>
      </c>
      <c r="F34" s="7">
        <v>13729920.119999999</v>
      </c>
      <c r="G34" s="7">
        <v>32493.07</v>
      </c>
      <c r="H34" s="7">
        <v>15076803.199999999</v>
      </c>
      <c r="I34" s="7">
        <v>190341.65999999997</v>
      </c>
      <c r="J34" s="7">
        <v>0</v>
      </c>
      <c r="K34" s="7">
        <f t="shared" si="0"/>
        <v>7951841.4500000011</v>
      </c>
      <c r="L34" s="7">
        <f t="shared" si="1"/>
        <v>11964054.950000001</v>
      </c>
      <c r="M34" s="7">
        <f t="shared" si="2"/>
        <v>63.324744512445072</v>
      </c>
      <c r="N34" s="7">
        <f t="shared" si="3"/>
        <v>10617171.870000001</v>
      </c>
      <c r="O34" s="7">
        <f t="shared" si="4"/>
        <v>6604958.370000001</v>
      </c>
      <c r="P34" s="7">
        <f t="shared" si="5"/>
        <v>69.536800094974936</v>
      </c>
    </row>
    <row r="35" spans="1:16" hidden="1">
      <c r="A35" s="4" t="s">
        <v>23</v>
      </c>
      <c r="B35" s="2" t="s">
        <v>24</v>
      </c>
      <c r="C35" s="3">
        <v>328900</v>
      </c>
      <c r="D35" s="3">
        <v>328900</v>
      </c>
      <c r="E35" s="3">
        <v>246675</v>
      </c>
      <c r="F35" s="3">
        <v>0</v>
      </c>
      <c r="G35" s="3">
        <v>0</v>
      </c>
      <c r="H35" s="3">
        <v>160845.68000000002</v>
      </c>
      <c r="I35" s="3">
        <v>0</v>
      </c>
      <c r="J35" s="3">
        <v>0</v>
      </c>
      <c r="K35" s="3">
        <f t="shared" si="0"/>
        <v>246675</v>
      </c>
      <c r="L35" s="3">
        <f t="shared" si="1"/>
        <v>328900</v>
      </c>
      <c r="M35" s="3">
        <f t="shared" si="2"/>
        <v>0</v>
      </c>
      <c r="N35" s="3">
        <f t="shared" si="3"/>
        <v>168054.31999999998</v>
      </c>
      <c r="O35" s="3">
        <f t="shared" si="4"/>
        <v>85829.319999999978</v>
      </c>
      <c r="P35" s="3">
        <f t="shared" si="5"/>
        <v>65.205505219418271</v>
      </c>
    </row>
    <row r="36" spans="1:16" hidden="1">
      <c r="A36" s="4" t="s">
        <v>25</v>
      </c>
      <c r="B36" s="2" t="s">
        <v>26</v>
      </c>
      <c r="C36" s="3">
        <v>72400</v>
      </c>
      <c r="D36" s="3">
        <v>72400</v>
      </c>
      <c r="E36" s="3">
        <v>54300</v>
      </c>
      <c r="F36" s="3">
        <v>0</v>
      </c>
      <c r="G36" s="3">
        <v>0</v>
      </c>
      <c r="H36" s="3">
        <v>42749.210000000006</v>
      </c>
      <c r="I36" s="3">
        <v>0</v>
      </c>
      <c r="J36" s="3">
        <v>0</v>
      </c>
      <c r="K36" s="3">
        <f t="shared" si="0"/>
        <v>54300</v>
      </c>
      <c r="L36" s="3">
        <f t="shared" si="1"/>
        <v>72400</v>
      </c>
      <c r="M36" s="3">
        <f t="shared" si="2"/>
        <v>0</v>
      </c>
      <c r="N36" s="3">
        <f t="shared" si="3"/>
        <v>29650.789999999994</v>
      </c>
      <c r="O36" s="3">
        <f t="shared" si="4"/>
        <v>11550.789999999994</v>
      </c>
      <c r="P36" s="3">
        <f t="shared" si="5"/>
        <v>78.727826887661152</v>
      </c>
    </row>
    <row r="37" spans="1:16" hidden="1">
      <c r="A37" s="4" t="s">
        <v>27</v>
      </c>
      <c r="B37" s="2" t="s">
        <v>28</v>
      </c>
      <c r="C37" s="3">
        <v>1282100</v>
      </c>
      <c r="D37" s="3">
        <v>1282100</v>
      </c>
      <c r="E37" s="3">
        <v>961574.99999999988</v>
      </c>
      <c r="F37" s="3">
        <v>0</v>
      </c>
      <c r="G37" s="3">
        <v>0</v>
      </c>
      <c r="H37" s="3">
        <v>821671.05</v>
      </c>
      <c r="I37" s="3">
        <v>0</v>
      </c>
      <c r="J37" s="3">
        <v>0</v>
      </c>
      <c r="K37" s="3">
        <f t="shared" si="0"/>
        <v>961574.99999999988</v>
      </c>
      <c r="L37" s="3">
        <f t="shared" si="1"/>
        <v>1282100</v>
      </c>
      <c r="M37" s="3">
        <f t="shared" si="2"/>
        <v>0</v>
      </c>
      <c r="N37" s="3">
        <f t="shared" si="3"/>
        <v>460428.94999999995</v>
      </c>
      <c r="O37" s="3">
        <f t="shared" si="4"/>
        <v>139903.94999999984</v>
      </c>
      <c r="P37" s="3">
        <f t="shared" si="5"/>
        <v>85.450542079400989</v>
      </c>
    </row>
    <row r="38" spans="1:16" hidden="1">
      <c r="A38" s="4" t="s">
        <v>40</v>
      </c>
      <c r="B38" s="2" t="s">
        <v>41</v>
      </c>
      <c r="C38" s="3">
        <v>250000</v>
      </c>
      <c r="D38" s="3">
        <v>317000</v>
      </c>
      <c r="E38" s="3">
        <v>317000</v>
      </c>
      <c r="F38" s="3">
        <v>164857.60000000001</v>
      </c>
      <c r="G38" s="3">
        <v>0</v>
      </c>
      <c r="H38" s="3">
        <v>164857.60000000001</v>
      </c>
      <c r="I38" s="3">
        <v>0</v>
      </c>
      <c r="J38" s="3">
        <v>0</v>
      </c>
      <c r="K38" s="3">
        <f t="shared" si="0"/>
        <v>152142.39999999999</v>
      </c>
      <c r="L38" s="3">
        <f t="shared" si="1"/>
        <v>152142.39999999999</v>
      </c>
      <c r="M38" s="3">
        <f t="shared" si="2"/>
        <v>52.005552050473192</v>
      </c>
      <c r="N38" s="3">
        <f t="shared" si="3"/>
        <v>152142.39999999999</v>
      </c>
      <c r="O38" s="3">
        <f t="shared" si="4"/>
        <v>152142.39999999999</v>
      </c>
      <c r="P38" s="3">
        <f t="shared" si="5"/>
        <v>52.005552050473192</v>
      </c>
    </row>
    <row r="39" spans="1:16" hidden="1">
      <c r="A39" s="4" t="s">
        <v>19</v>
      </c>
      <c r="B39" s="2" t="s">
        <v>20</v>
      </c>
      <c r="C39" s="3">
        <v>11150400</v>
      </c>
      <c r="D39" s="3">
        <v>23693575.07</v>
      </c>
      <c r="E39" s="3">
        <v>20102211.57</v>
      </c>
      <c r="F39" s="3">
        <v>13565062.52</v>
      </c>
      <c r="G39" s="3">
        <v>32493.07</v>
      </c>
      <c r="H39" s="3">
        <v>13886679.66</v>
      </c>
      <c r="I39" s="3">
        <v>190341.65999999997</v>
      </c>
      <c r="J39" s="3">
        <v>0</v>
      </c>
      <c r="K39" s="3">
        <f t="shared" si="0"/>
        <v>6537149.0500000007</v>
      </c>
      <c r="L39" s="3">
        <f t="shared" si="1"/>
        <v>10128512.550000001</v>
      </c>
      <c r="M39" s="3">
        <f t="shared" si="2"/>
        <v>67.480448470874393</v>
      </c>
      <c r="N39" s="3">
        <f t="shared" si="3"/>
        <v>9806895.4100000001</v>
      </c>
      <c r="O39" s="3">
        <f t="shared" si="4"/>
        <v>6215531.9100000001</v>
      </c>
      <c r="P39" s="3">
        <f t="shared" si="5"/>
        <v>69.080357709119468</v>
      </c>
    </row>
    <row r="42" spans="1:16" ht="18.75" customHeight="1">
      <c r="A42" s="11" t="s">
        <v>51</v>
      </c>
      <c r="B42" s="11"/>
      <c r="C42" s="11" t="s">
        <v>50</v>
      </c>
      <c r="D42" s="11"/>
      <c r="E42" s="11"/>
      <c r="F42" s="11"/>
      <c r="G42" s="11"/>
      <c r="H42" s="11"/>
      <c r="I42" s="11" t="s">
        <v>49</v>
      </c>
      <c r="J42" s="11"/>
      <c r="K42" s="11" t="s">
        <v>50</v>
      </c>
      <c r="L42" s="11"/>
      <c r="M42" s="11" t="s">
        <v>49</v>
      </c>
      <c r="N42" s="11"/>
      <c r="O42" s="11" t="s">
        <v>50</v>
      </c>
      <c r="P42" s="11"/>
    </row>
  </sheetData>
  <mergeCells count="2">
    <mergeCell ref="A3:L3"/>
    <mergeCell ref="A2:P2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2019-10-07T07:36:48Z</cp:lastPrinted>
  <dcterms:created xsi:type="dcterms:W3CDTF">2019-10-07T07:25:44Z</dcterms:created>
  <dcterms:modified xsi:type="dcterms:W3CDTF">2019-10-25T05:31:17Z</dcterms:modified>
</cp:coreProperties>
</file>