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</calcChain>
</file>

<file path=xl/sharedStrings.xml><?xml version="1.0" encoding="utf-8"?>
<sst xmlns="http://schemas.openxmlformats.org/spreadsheetml/2006/main" count="40" uniqueCount="39">
  <si>
    <t>грн.</t>
  </si>
  <si>
    <t>ККД</t>
  </si>
  <si>
    <t>Доходи</t>
  </si>
  <si>
    <t>Уточн.річн. план</t>
  </si>
  <si>
    <t xml:space="preserve"> Уточ.пл. за період</t>
  </si>
  <si>
    <t>Факт</t>
  </si>
  <si>
    <t>+/-</t>
  </si>
  <si>
    <t>% викон.</t>
  </si>
  <si>
    <t>19000000</t>
  </si>
  <si>
    <t>Інші податки та збори </t>
  </si>
  <si>
    <t>19010000</t>
  </si>
  <si>
    <t>Екологічний податок </t>
  </si>
  <si>
    <t>21000000</t>
  </si>
  <si>
    <t>Доходи від власності та підприємницької діяльності  </t>
  </si>
  <si>
    <t>21110000</t>
  </si>
  <si>
    <t>Надходження коштів від відшкодування втрат сільськогосподарського і лісогосподарського виробництва  </t>
  </si>
  <si>
    <t>24000000</t>
  </si>
  <si>
    <t>Інші неподаткові надходження  </t>
  </si>
  <si>
    <t>24060000</t>
  </si>
  <si>
    <t>Інші надходження 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</si>
  <si>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</si>
  <si>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</si>
  <si>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</si>
  <si>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</si>
  <si>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25020000</t>
  </si>
  <si>
    <t>Інші джерела власних надходжень бюджетних установ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</si>
  <si>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</si>
  <si>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</si>
  <si>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</si>
  <si>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</si>
  <si>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 xml:space="preserve"> </t>
  </si>
  <si>
    <t xml:space="preserve">Усього ( без урахування трансфертів) </t>
  </si>
  <si>
    <t xml:space="preserve">Усього </t>
  </si>
  <si>
    <t>за 9 місяців 2021р.</t>
  </si>
  <si>
    <t>Секретар ради</t>
  </si>
  <si>
    <t>Марія ГАВІНСЬКА</t>
  </si>
  <si>
    <t>Додаток №2</t>
  </si>
  <si>
    <t xml:space="preserve">      Виконання плану по доходах </t>
  </si>
  <si>
    <t xml:space="preserve">             спеціального фонду бюджету по  Ходорівській  ТГ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</si>
</sst>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wrapText="1"/>
    </xf>
    <xf numFmtId="4" fontId="1" fillId="0" borderId="0" xfId="0" applyNumberFormat="1" applyFont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" fontId="2" fillId="0" borderId="0" xfId="0" applyNumberFormat="1" applyFont="1" applyAlignment="1">
      <alignment horizontal="left"/>
    </xf>
    <xf numFmtId="4" fontId="4" fillId="0" borderId="0" xfId="0" applyNumberFormat="1" applyFont="1" applyAlignment="1">
      <alignment wrapText="1"/>
    </xf>
    <xf numFmtId="4" fontId="4" fillId="0" borderId="0" xfId="0" applyNumberFormat="1" applyFont="1"/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7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topLeftCell="B2" workbookViewId="0">
      <selection activeCell="P11" sqref="P11"/>
    </sheetView>
  </sheetViews>
  <sheetFormatPr defaultRowHeight="12.75" x14ac:dyDescent="0.2"/>
  <cols>
    <col min="1" max="1" width="0" hidden="1" customWidth="1"/>
    <col min="2" max="2" width="12.28515625" customWidth="1"/>
    <col min="3" max="3" width="50.7109375" style="4" customWidth="1"/>
    <col min="4" max="5" width="16" style="2" customWidth="1"/>
    <col min="6" max="6" width="11.28515625" style="2" bestFit="1" customWidth="1"/>
    <col min="7" max="7" width="10.42578125" style="2" bestFit="1" customWidth="1"/>
    <col min="8" max="8" width="10.28515625" style="2" customWidth="1"/>
  </cols>
  <sheetData>
    <row r="1" spans="1:8" hidden="1" x14ac:dyDescent="0.2"/>
    <row r="2" spans="1:8" ht="23.25" x14ac:dyDescent="0.35">
      <c r="B2" s="1"/>
      <c r="C2" s="5"/>
      <c r="D2" s="14"/>
      <c r="E2" s="3"/>
      <c r="F2" s="3"/>
      <c r="G2" s="3"/>
      <c r="H2" s="3" t="s">
        <v>36</v>
      </c>
    </row>
    <row r="3" spans="1:8" ht="18.75" x14ac:dyDescent="0.3">
      <c r="B3" s="18" t="s">
        <v>37</v>
      </c>
      <c r="C3" s="18"/>
      <c r="D3" s="18"/>
      <c r="E3" s="18"/>
      <c r="F3" s="18"/>
      <c r="G3" s="18"/>
      <c r="H3" s="18"/>
    </row>
    <row r="4" spans="1:8" ht="18.75" x14ac:dyDescent="0.3">
      <c r="B4" s="18" t="s">
        <v>38</v>
      </c>
      <c r="C4" s="18"/>
      <c r="D4" s="18"/>
      <c r="E4" s="18"/>
      <c r="F4" s="18"/>
      <c r="G4" s="18"/>
      <c r="H4" s="17"/>
    </row>
    <row r="5" spans="1:8" ht="18.75" x14ac:dyDescent="0.3">
      <c r="B5" s="18" t="s">
        <v>33</v>
      </c>
      <c r="C5" s="18"/>
      <c r="D5" s="18"/>
      <c r="E5" s="18"/>
      <c r="F5" s="18"/>
      <c r="G5" s="18"/>
      <c r="H5" s="18"/>
    </row>
    <row r="6" spans="1:8" x14ac:dyDescent="0.2">
      <c r="H6" s="2" t="s">
        <v>0</v>
      </c>
    </row>
    <row r="7" spans="1:8" ht="28.5" customHeight="1" x14ac:dyDescent="0.2">
      <c r="A7" s="6"/>
      <c r="B7" s="7" t="s">
        <v>1</v>
      </c>
      <c r="C7" s="8" t="s">
        <v>2</v>
      </c>
      <c r="D7" s="8" t="s">
        <v>3</v>
      </c>
      <c r="E7" s="8" t="s">
        <v>4</v>
      </c>
      <c r="F7" s="9" t="s">
        <v>5</v>
      </c>
      <c r="G7" s="9" t="s">
        <v>6</v>
      </c>
      <c r="H7" s="9" t="s">
        <v>7</v>
      </c>
    </row>
    <row r="8" spans="1:8" x14ac:dyDescent="0.2">
      <c r="A8" s="10">
        <v>1</v>
      </c>
      <c r="B8" s="10" t="s">
        <v>8</v>
      </c>
      <c r="C8" s="11" t="s">
        <v>9</v>
      </c>
      <c r="D8" s="12">
        <v>50000</v>
      </c>
      <c r="E8" s="12">
        <v>37500</v>
      </c>
      <c r="F8" s="12">
        <v>25515.19</v>
      </c>
      <c r="G8" s="13">
        <f t="shared" ref="G8:G20" si="0">F8-E8</f>
        <v>-11984.810000000001</v>
      </c>
      <c r="H8" s="13">
        <f t="shared" ref="H8:H20" si="1">IF(E8=0,0,F8/E8*100)</f>
        <v>68.040506666666673</v>
      </c>
    </row>
    <row r="9" spans="1:8" x14ac:dyDescent="0.2">
      <c r="A9" s="10">
        <v>0</v>
      </c>
      <c r="B9" s="10" t="s">
        <v>10</v>
      </c>
      <c r="C9" s="11" t="s">
        <v>11</v>
      </c>
      <c r="D9" s="12">
        <v>50000</v>
      </c>
      <c r="E9" s="12">
        <v>37500</v>
      </c>
      <c r="F9" s="12">
        <v>25515.19</v>
      </c>
      <c r="G9" s="13">
        <f t="shared" si="0"/>
        <v>-11984.810000000001</v>
      </c>
      <c r="H9" s="13">
        <f t="shared" si="1"/>
        <v>68.040506666666673</v>
      </c>
    </row>
    <row r="10" spans="1:8" x14ac:dyDescent="0.2">
      <c r="A10" s="10">
        <v>1</v>
      </c>
      <c r="B10" s="10" t="s">
        <v>12</v>
      </c>
      <c r="C10" s="11" t="s">
        <v>13</v>
      </c>
      <c r="D10" s="12">
        <v>0</v>
      </c>
      <c r="E10" s="12">
        <v>0</v>
      </c>
      <c r="F10" s="12">
        <v>3875.25</v>
      </c>
      <c r="G10" s="13">
        <f t="shared" si="0"/>
        <v>3875.25</v>
      </c>
      <c r="H10" s="13">
        <f t="shared" si="1"/>
        <v>0</v>
      </c>
    </row>
    <row r="11" spans="1:8" ht="38.25" x14ac:dyDescent="0.2">
      <c r="A11" s="10">
        <v>0</v>
      </c>
      <c r="B11" s="10" t="s">
        <v>14</v>
      </c>
      <c r="C11" s="11" t="s">
        <v>15</v>
      </c>
      <c r="D11" s="12">
        <v>0</v>
      </c>
      <c r="E11" s="12">
        <v>0</v>
      </c>
      <c r="F11" s="12">
        <v>3875.25</v>
      </c>
      <c r="G11" s="13">
        <f t="shared" si="0"/>
        <v>3875.25</v>
      </c>
      <c r="H11" s="13">
        <f t="shared" si="1"/>
        <v>0</v>
      </c>
    </row>
    <row r="12" spans="1:8" x14ac:dyDescent="0.2">
      <c r="A12" s="10">
        <v>1</v>
      </c>
      <c r="B12" s="10" t="s">
        <v>16</v>
      </c>
      <c r="C12" s="11" t="s">
        <v>17</v>
      </c>
      <c r="D12" s="12">
        <v>0</v>
      </c>
      <c r="E12" s="12">
        <v>0</v>
      </c>
      <c r="F12" s="12">
        <v>500</v>
      </c>
      <c r="G12" s="13">
        <f t="shared" si="0"/>
        <v>500</v>
      </c>
      <c r="H12" s="13">
        <f t="shared" si="1"/>
        <v>0</v>
      </c>
    </row>
    <row r="13" spans="1:8" x14ac:dyDescent="0.2">
      <c r="A13" s="10">
        <v>0</v>
      </c>
      <c r="B13" s="10" t="s">
        <v>18</v>
      </c>
      <c r="C13" s="11" t="s">
        <v>19</v>
      </c>
      <c r="D13" s="12">
        <v>0</v>
      </c>
      <c r="E13" s="12">
        <v>0</v>
      </c>
      <c r="F13" s="12">
        <v>500</v>
      </c>
      <c r="G13" s="13">
        <f t="shared" si="0"/>
        <v>500</v>
      </c>
      <c r="H13" s="13">
        <f t="shared" si="1"/>
        <v>0</v>
      </c>
    </row>
    <row r="14" spans="1:8" x14ac:dyDescent="0.2">
      <c r="A14" s="10">
        <v>1</v>
      </c>
      <c r="B14" s="10" t="s">
        <v>20</v>
      </c>
      <c r="C14" s="11" t="s">
        <v>21</v>
      </c>
      <c r="D14" s="12">
        <v>1708900</v>
      </c>
      <c r="E14" s="12">
        <v>1281675</v>
      </c>
      <c r="F14" s="12">
        <v>1012595.0099999999</v>
      </c>
      <c r="G14" s="13">
        <f t="shared" si="0"/>
        <v>-269079.99000000011</v>
      </c>
      <c r="H14" s="13">
        <f t="shared" si="1"/>
        <v>79.005598923283969</v>
      </c>
    </row>
    <row r="15" spans="1:8" ht="25.5" x14ac:dyDescent="0.2">
      <c r="A15" s="10">
        <v>0</v>
      </c>
      <c r="B15" s="10" t="s">
        <v>22</v>
      </c>
      <c r="C15" s="11" t="s">
        <v>23</v>
      </c>
      <c r="D15" s="12">
        <v>1708900</v>
      </c>
      <c r="E15" s="12">
        <v>1281675</v>
      </c>
      <c r="F15" s="12">
        <v>837595.00999999989</v>
      </c>
      <c r="G15" s="13">
        <f t="shared" si="0"/>
        <v>-444079.99000000011</v>
      </c>
      <c r="H15" s="13">
        <f t="shared" si="1"/>
        <v>65.351591472097041</v>
      </c>
    </row>
    <row r="16" spans="1:8" x14ac:dyDescent="0.2">
      <c r="A16" s="10">
        <v>0</v>
      </c>
      <c r="B16" s="10" t="s">
        <v>24</v>
      </c>
      <c r="C16" s="11" t="s">
        <v>25</v>
      </c>
      <c r="D16" s="12">
        <v>175000</v>
      </c>
      <c r="E16" s="12">
        <v>175000</v>
      </c>
      <c r="F16" s="12">
        <v>175000</v>
      </c>
      <c r="G16" s="13">
        <f t="shared" si="0"/>
        <v>0</v>
      </c>
      <c r="H16" s="13">
        <f t="shared" si="1"/>
        <v>100</v>
      </c>
    </row>
    <row r="17" spans="1:8" x14ac:dyDescent="0.2">
      <c r="A17" s="10">
        <v>1</v>
      </c>
      <c r="B17" s="10" t="s">
        <v>26</v>
      </c>
      <c r="C17" s="11" t="s">
        <v>27</v>
      </c>
      <c r="D17" s="12">
        <v>412300</v>
      </c>
      <c r="E17" s="12">
        <v>412300</v>
      </c>
      <c r="F17" s="12">
        <v>434215.73</v>
      </c>
      <c r="G17" s="13">
        <f t="shared" si="0"/>
        <v>21915.729999999981</v>
      </c>
      <c r="H17" s="13">
        <f t="shared" si="1"/>
        <v>105.31548144554937</v>
      </c>
    </row>
    <row r="18" spans="1:8" x14ac:dyDescent="0.2">
      <c r="A18" s="10">
        <v>0</v>
      </c>
      <c r="B18" s="10" t="s">
        <v>28</v>
      </c>
      <c r="C18" s="11" t="s">
        <v>29</v>
      </c>
      <c r="D18" s="12">
        <v>412300</v>
      </c>
      <c r="E18" s="12">
        <v>412300</v>
      </c>
      <c r="F18" s="12">
        <v>434215.73</v>
      </c>
      <c r="G18" s="13">
        <f t="shared" si="0"/>
        <v>21915.729999999981</v>
      </c>
      <c r="H18" s="13">
        <f t="shared" si="1"/>
        <v>105.31548144554937</v>
      </c>
    </row>
    <row r="19" spans="1:8" x14ac:dyDescent="0.2">
      <c r="A19" s="10">
        <v>1</v>
      </c>
      <c r="B19" s="10" t="s">
        <v>30</v>
      </c>
      <c r="C19" s="11" t="s">
        <v>31</v>
      </c>
      <c r="D19" s="12">
        <v>2171200</v>
      </c>
      <c r="E19" s="12">
        <v>1731475</v>
      </c>
      <c r="F19" s="12">
        <v>1476701.1799999997</v>
      </c>
      <c r="G19" s="13">
        <f t="shared" si="0"/>
        <v>-254773.8200000003</v>
      </c>
      <c r="H19" s="13">
        <f t="shared" si="1"/>
        <v>85.285734994729907</v>
      </c>
    </row>
    <row r="20" spans="1:8" x14ac:dyDescent="0.2">
      <c r="A20" s="10">
        <v>1</v>
      </c>
      <c r="B20" s="10" t="s">
        <v>30</v>
      </c>
      <c r="C20" s="11" t="s">
        <v>32</v>
      </c>
      <c r="D20" s="12">
        <v>2171200</v>
      </c>
      <c r="E20" s="12">
        <v>1731475</v>
      </c>
      <c r="F20" s="12">
        <v>1476701.1799999997</v>
      </c>
      <c r="G20" s="13">
        <f t="shared" si="0"/>
        <v>-254773.8200000003</v>
      </c>
      <c r="H20" s="13">
        <f t="shared" si="1"/>
        <v>85.285734994729907</v>
      </c>
    </row>
    <row r="24" spans="1:8" ht="18.75" x14ac:dyDescent="0.3">
      <c r="C24" s="15" t="s">
        <v>34</v>
      </c>
      <c r="D24" s="16" t="s">
        <v>35</v>
      </c>
    </row>
  </sheetData>
  <mergeCells count="3">
    <mergeCell ref="B3:H3"/>
    <mergeCell ref="B5:H5"/>
    <mergeCell ref="B4:G4"/>
  </mergeCells>
  <conditionalFormatting sqref="B8:B20">
    <cfRule type="expression" dxfId="6" priority="1" stopIfTrue="1">
      <formula>A8=1</formula>
    </cfRule>
  </conditionalFormatting>
  <conditionalFormatting sqref="C8:C20">
    <cfRule type="expression" dxfId="5" priority="2" stopIfTrue="1">
      <formula>A8=1</formula>
    </cfRule>
  </conditionalFormatting>
  <conditionalFormatting sqref="D8:D20">
    <cfRule type="expression" dxfId="4" priority="4" stopIfTrue="1">
      <formula>A8=1</formula>
    </cfRule>
  </conditionalFormatting>
  <conditionalFormatting sqref="E8:E20">
    <cfRule type="expression" dxfId="3" priority="5" stopIfTrue="1">
      <formula>A8=1</formula>
    </cfRule>
  </conditionalFormatting>
  <conditionalFormatting sqref="F8:F20">
    <cfRule type="expression" dxfId="2" priority="6" stopIfTrue="1">
      <formula>A8=1</formula>
    </cfRule>
  </conditionalFormatting>
  <conditionalFormatting sqref="G8:G20">
    <cfRule type="expression" dxfId="1" priority="7" stopIfTrue="1">
      <formula>A8=1</formula>
    </cfRule>
  </conditionalFormatting>
  <conditionalFormatting sqref="H8:H20">
    <cfRule type="expression" dxfId="0" priority="8" stopIfTrue="1">
      <formula>A8=1</formula>
    </cfRule>
  </conditionalFormatting>
  <pageMargins left="0.32" right="0.33" top="0.39370078740157499" bottom="0.39370078740157499" header="0" footer="0"/>
  <pageSetup paperSize="9" scale="79" fitToHeight="7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Герман</dc:creator>
  <cp:lastModifiedBy>Герман</cp:lastModifiedBy>
  <cp:lastPrinted>2021-12-09T09:38:34Z</cp:lastPrinted>
  <dcterms:created xsi:type="dcterms:W3CDTF">2021-10-28T13:11:41Z</dcterms:created>
  <dcterms:modified xsi:type="dcterms:W3CDTF">2021-12-09T09:46:55Z</dcterms:modified>
</cp:coreProperties>
</file>