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359" i="1"/>
  <c r="O359"/>
  <c r="N359"/>
  <c r="M359"/>
  <c r="L359"/>
  <c r="K359"/>
  <c r="P358"/>
  <c r="O358"/>
  <c r="N358"/>
  <c r="M358"/>
  <c r="L358"/>
  <c r="K358"/>
  <c r="P357"/>
  <c r="O357"/>
  <c r="N357"/>
  <c r="M357"/>
  <c r="L357"/>
  <c r="K357"/>
  <c r="P356"/>
  <c r="O356"/>
  <c r="N356"/>
  <c r="M356"/>
  <c r="L356"/>
  <c r="K356"/>
  <c r="P355"/>
  <c r="O355"/>
  <c r="N355"/>
  <c r="M355"/>
  <c r="L355"/>
  <c r="K355"/>
  <c r="P354"/>
  <c r="O354"/>
  <c r="N354"/>
  <c r="M354"/>
  <c r="L354"/>
  <c r="K354"/>
  <c r="P353"/>
  <c r="O353"/>
  <c r="N353"/>
  <c r="M353"/>
  <c r="L353"/>
  <c r="K353"/>
  <c r="P352"/>
  <c r="O352"/>
  <c r="N352"/>
  <c r="M352"/>
  <c r="L352"/>
  <c r="K352"/>
  <c r="P351"/>
  <c r="O351"/>
  <c r="N351"/>
  <c r="M351"/>
  <c r="L351"/>
  <c r="K351"/>
  <c r="P350"/>
  <c r="O350"/>
  <c r="N350"/>
  <c r="M350"/>
  <c r="L350"/>
  <c r="K350"/>
  <c r="P349"/>
  <c r="O349"/>
  <c r="N349"/>
  <c r="M349"/>
  <c r="L349"/>
  <c r="K349"/>
  <c r="P348"/>
  <c r="O348"/>
  <c r="N348"/>
  <c r="M348"/>
  <c r="L348"/>
  <c r="K348"/>
  <c r="P347"/>
  <c r="O347"/>
  <c r="N347"/>
  <c r="M347"/>
  <c r="L347"/>
  <c r="K347"/>
  <c r="P346"/>
  <c r="O346"/>
  <c r="N346"/>
  <c r="M346"/>
  <c r="L346"/>
  <c r="K346"/>
  <c r="P345"/>
  <c r="O345"/>
  <c r="N345"/>
  <c r="M345"/>
  <c r="L345"/>
  <c r="K345"/>
  <c r="P344"/>
  <c r="O344"/>
  <c r="N344"/>
  <c r="M344"/>
  <c r="L344"/>
  <c r="K344"/>
  <c r="P343"/>
  <c r="O343"/>
  <c r="N343"/>
  <c r="M343"/>
  <c r="L343"/>
  <c r="K343"/>
  <c r="P342"/>
  <c r="O342"/>
  <c r="N342"/>
  <c r="M342"/>
  <c r="L342"/>
  <c r="K342"/>
  <c r="P341"/>
  <c r="O341"/>
  <c r="N341"/>
  <c r="M341"/>
  <c r="L341"/>
  <c r="K341"/>
  <c r="P340"/>
  <c r="O340"/>
  <c r="N340"/>
  <c r="M340"/>
  <c r="L340"/>
  <c r="K340"/>
  <c r="P339"/>
  <c r="O339"/>
  <c r="N339"/>
  <c r="M339"/>
  <c r="L339"/>
  <c r="K339"/>
  <c r="P338"/>
  <c r="O338"/>
  <c r="N338"/>
  <c r="M338"/>
  <c r="L338"/>
  <c r="K338"/>
  <c r="P337"/>
  <c r="O337"/>
  <c r="N337"/>
  <c r="M337"/>
  <c r="L337"/>
  <c r="K337"/>
  <c r="P336"/>
  <c r="O336"/>
  <c r="N336"/>
  <c r="M336"/>
  <c r="L336"/>
  <c r="K336"/>
  <c r="P335"/>
  <c r="O335"/>
  <c r="N335"/>
  <c r="M335"/>
  <c r="L335"/>
  <c r="K335"/>
  <c r="P334"/>
  <c r="O334"/>
  <c r="N334"/>
  <c r="M334"/>
  <c r="L334"/>
  <c r="K334"/>
  <c r="P333"/>
  <c r="O333"/>
  <c r="N333"/>
  <c r="M333"/>
  <c r="L333"/>
  <c r="K333"/>
  <c r="P332"/>
  <c r="O332"/>
  <c r="N332"/>
  <c r="M332"/>
  <c r="L332"/>
  <c r="K332"/>
  <c r="P331"/>
  <c r="O331"/>
  <c r="N331"/>
  <c r="M331"/>
  <c r="L331"/>
  <c r="K331"/>
  <c r="P330"/>
  <c r="O330"/>
  <c r="N330"/>
  <c r="M330"/>
  <c r="L330"/>
  <c r="K330"/>
  <c r="P329"/>
  <c r="O329"/>
  <c r="N329"/>
  <c r="M329"/>
  <c r="L329"/>
  <c r="K329"/>
  <c r="P328"/>
  <c r="O328"/>
  <c r="N328"/>
  <c r="M328"/>
  <c r="L328"/>
  <c r="K328"/>
  <c r="P327"/>
  <c r="O327"/>
  <c r="N327"/>
  <c r="M327"/>
  <c r="L327"/>
  <c r="K327"/>
  <c r="P326"/>
  <c r="O326"/>
  <c r="N326"/>
  <c r="M326"/>
  <c r="L326"/>
  <c r="K326"/>
  <c r="P325"/>
  <c r="O325"/>
  <c r="N325"/>
  <c r="M325"/>
  <c r="L325"/>
  <c r="K325"/>
  <c r="P324"/>
  <c r="O324"/>
  <c r="N324"/>
  <c r="M324"/>
  <c r="L324"/>
  <c r="K324"/>
  <c r="P323"/>
  <c r="O323"/>
  <c r="N323"/>
  <c r="M323"/>
  <c r="L323"/>
  <c r="K323"/>
  <c r="P322"/>
  <c r="O322"/>
  <c r="N322"/>
  <c r="M322"/>
  <c r="L322"/>
  <c r="K322"/>
  <c r="P321"/>
  <c r="O321"/>
  <c r="N321"/>
  <c r="M321"/>
  <c r="L321"/>
  <c r="K321"/>
  <c r="P320"/>
  <c r="O320"/>
  <c r="N320"/>
  <c r="M320"/>
  <c r="L320"/>
  <c r="K320"/>
  <c r="P319"/>
  <c r="O319"/>
  <c r="N319"/>
  <c r="M319"/>
  <c r="L319"/>
  <c r="K319"/>
  <c r="P318"/>
  <c r="O318"/>
  <c r="N318"/>
  <c r="M318"/>
  <c r="L318"/>
  <c r="K318"/>
  <c r="P317"/>
  <c r="O317"/>
  <c r="N317"/>
  <c r="M317"/>
  <c r="L317"/>
  <c r="K317"/>
  <c r="P316"/>
  <c r="O316"/>
  <c r="N316"/>
  <c r="M316"/>
  <c r="L316"/>
  <c r="K316"/>
  <c r="P315"/>
  <c r="O315"/>
  <c r="N315"/>
  <c r="M315"/>
  <c r="L315"/>
  <c r="K315"/>
  <c r="P314"/>
  <c r="O314"/>
  <c r="N314"/>
  <c r="M314"/>
  <c r="L314"/>
  <c r="K314"/>
  <c r="P313"/>
  <c r="O313"/>
  <c r="N313"/>
  <c r="M313"/>
  <c r="L313"/>
  <c r="K313"/>
  <c r="P312"/>
  <c r="O312"/>
  <c r="N312"/>
  <c r="M312"/>
  <c r="L312"/>
  <c r="K312"/>
  <c r="P311"/>
  <c r="O311"/>
  <c r="N311"/>
  <c r="M311"/>
  <c r="L311"/>
  <c r="K311"/>
  <c r="P310"/>
  <c r="O310"/>
  <c r="N310"/>
  <c r="M310"/>
  <c r="L310"/>
  <c r="K310"/>
  <c r="P309"/>
  <c r="O309"/>
  <c r="N309"/>
  <c r="M309"/>
  <c r="L309"/>
  <c r="K309"/>
  <c r="P308"/>
  <c r="O308"/>
  <c r="N308"/>
  <c r="M308"/>
  <c r="L308"/>
  <c r="K308"/>
  <c r="P307"/>
  <c r="O307"/>
  <c r="N307"/>
  <c r="M307"/>
  <c r="L307"/>
  <c r="K307"/>
  <c r="P306"/>
  <c r="O306"/>
  <c r="N306"/>
  <c r="M306"/>
  <c r="L306"/>
  <c r="K306"/>
  <c r="P305"/>
  <c r="O305"/>
  <c r="N305"/>
  <c r="M305"/>
  <c r="L305"/>
  <c r="K305"/>
  <c r="P304"/>
  <c r="O304"/>
  <c r="N304"/>
  <c r="M304"/>
  <c r="L304"/>
  <c r="K304"/>
  <c r="P303"/>
  <c r="O303"/>
  <c r="N303"/>
  <c r="M303"/>
  <c r="L303"/>
  <c r="K303"/>
  <c r="P302"/>
  <c r="O302"/>
  <c r="N302"/>
  <c r="M302"/>
  <c r="L302"/>
  <c r="K302"/>
  <c r="P301"/>
  <c r="O301"/>
  <c r="N301"/>
  <c r="M301"/>
  <c r="L301"/>
  <c r="K301"/>
  <c r="P300"/>
  <c r="O300"/>
  <c r="N300"/>
  <c r="M300"/>
  <c r="L300"/>
  <c r="K300"/>
  <c r="P299"/>
  <c r="O299"/>
  <c r="N299"/>
  <c r="M299"/>
  <c r="L299"/>
  <c r="K299"/>
  <c r="P298"/>
  <c r="O298"/>
  <c r="N298"/>
  <c r="M298"/>
  <c r="L298"/>
  <c r="K298"/>
  <c r="P297"/>
  <c r="O297"/>
  <c r="N297"/>
  <c r="M297"/>
  <c r="L297"/>
  <c r="K297"/>
  <c r="P296"/>
  <c r="O296"/>
  <c r="N296"/>
  <c r="M296"/>
  <c r="L296"/>
  <c r="K296"/>
  <c r="P295"/>
  <c r="O295"/>
  <c r="N295"/>
  <c r="M295"/>
  <c r="L295"/>
  <c r="K295"/>
  <c r="P294"/>
  <c r="O294"/>
  <c r="N294"/>
  <c r="M294"/>
  <c r="L294"/>
  <c r="K294"/>
  <c r="P293"/>
  <c r="O293"/>
  <c r="N293"/>
  <c r="M293"/>
  <c r="L293"/>
  <c r="K293"/>
  <c r="P292"/>
  <c r="O292"/>
  <c r="N292"/>
  <c r="M292"/>
  <c r="L292"/>
  <c r="K292"/>
  <c r="P291"/>
  <c r="O291"/>
  <c r="N291"/>
  <c r="M291"/>
  <c r="L291"/>
  <c r="K291"/>
  <c r="P290"/>
  <c r="O290"/>
  <c r="N290"/>
  <c r="M290"/>
  <c r="L290"/>
  <c r="K290"/>
  <c r="P289"/>
  <c r="O289"/>
  <c r="N289"/>
  <c r="M289"/>
  <c r="L289"/>
  <c r="K289"/>
  <c r="P288"/>
  <c r="O288"/>
  <c r="N288"/>
  <c r="M288"/>
  <c r="L288"/>
  <c r="K288"/>
  <c r="P287"/>
  <c r="O287"/>
  <c r="N287"/>
  <c r="M287"/>
  <c r="L287"/>
  <c r="K287"/>
  <c r="P286"/>
  <c r="O286"/>
  <c r="N286"/>
  <c r="M286"/>
  <c r="L286"/>
  <c r="K286"/>
  <c r="P285"/>
  <c r="O285"/>
  <c r="N285"/>
  <c r="M285"/>
  <c r="L285"/>
  <c r="K285"/>
  <c r="P284"/>
  <c r="O284"/>
  <c r="N284"/>
  <c r="M284"/>
  <c r="L284"/>
  <c r="K284"/>
  <c r="P283"/>
  <c r="O283"/>
  <c r="N283"/>
  <c r="M283"/>
  <c r="L283"/>
  <c r="K283"/>
  <c r="P282"/>
  <c r="O282"/>
  <c r="N282"/>
  <c r="M282"/>
  <c r="L282"/>
  <c r="K282"/>
  <c r="P281"/>
  <c r="O281"/>
  <c r="N281"/>
  <c r="M281"/>
  <c r="L281"/>
  <c r="K281"/>
  <c r="P280"/>
  <c r="O280"/>
  <c r="N280"/>
  <c r="M280"/>
  <c r="L280"/>
  <c r="K280"/>
  <c r="P279"/>
  <c r="O279"/>
  <c r="N279"/>
  <c r="M279"/>
  <c r="L279"/>
  <c r="K279"/>
  <c r="P278"/>
  <c r="O278"/>
  <c r="N278"/>
  <c r="M278"/>
  <c r="L278"/>
  <c r="K278"/>
  <c r="P277"/>
  <c r="O277"/>
  <c r="N277"/>
  <c r="M277"/>
  <c r="L277"/>
  <c r="K277"/>
  <c r="P276"/>
  <c r="O276"/>
  <c r="N276"/>
  <c r="M276"/>
  <c r="L276"/>
  <c r="K276"/>
  <c r="P275"/>
  <c r="O275"/>
  <c r="N275"/>
  <c r="M275"/>
  <c r="L275"/>
  <c r="K275"/>
  <c r="P274"/>
  <c r="O274"/>
  <c r="N274"/>
  <c r="M274"/>
  <c r="L274"/>
  <c r="K274"/>
  <c r="P273"/>
  <c r="O273"/>
  <c r="N273"/>
  <c r="M273"/>
  <c r="L273"/>
  <c r="K273"/>
  <c r="P272"/>
  <c r="O272"/>
  <c r="N272"/>
  <c r="M272"/>
  <c r="L272"/>
  <c r="K272"/>
  <c r="P271"/>
  <c r="O271"/>
  <c r="N271"/>
  <c r="M271"/>
  <c r="L271"/>
  <c r="K271"/>
  <c r="P270"/>
  <c r="O270"/>
  <c r="N270"/>
  <c r="M270"/>
  <c r="L270"/>
  <c r="K270"/>
  <c r="P269"/>
  <c r="O269"/>
  <c r="N269"/>
  <c r="M269"/>
  <c r="L269"/>
  <c r="K269"/>
  <c r="P268"/>
  <c r="O268"/>
  <c r="N268"/>
  <c r="M268"/>
  <c r="L268"/>
  <c r="K268"/>
  <c r="P267"/>
  <c r="O267"/>
  <c r="N267"/>
  <c r="M267"/>
  <c r="L267"/>
  <c r="K267"/>
  <c r="P266"/>
  <c r="O266"/>
  <c r="N266"/>
  <c r="M266"/>
  <c r="L266"/>
  <c r="K266"/>
  <c r="P265"/>
  <c r="O265"/>
  <c r="N265"/>
  <c r="M265"/>
  <c r="L265"/>
  <c r="K265"/>
  <c r="P264"/>
  <c r="O264"/>
  <c r="N264"/>
  <c r="M264"/>
  <c r="L264"/>
  <c r="K264"/>
  <c r="P263"/>
  <c r="O263"/>
  <c r="N263"/>
  <c r="M263"/>
  <c r="L263"/>
  <c r="K263"/>
  <c r="P262"/>
  <c r="O262"/>
  <c r="N262"/>
  <c r="M262"/>
  <c r="L262"/>
  <c r="K262"/>
  <c r="P261"/>
  <c r="O261"/>
  <c r="N261"/>
  <c r="M261"/>
  <c r="L261"/>
  <c r="K261"/>
  <c r="P260"/>
  <c r="O260"/>
  <c r="N260"/>
  <c r="M260"/>
  <c r="L260"/>
  <c r="K260"/>
  <c r="P259"/>
  <c r="O259"/>
  <c r="N259"/>
  <c r="M259"/>
  <c r="L259"/>
  <c r="K259"/>
  <c r="P258"/>
  <c r="O258"/>
  <c r="N258"/>
  <c r="M258"/>
  <c r="L258"/>
  <c r="K258"/>
  <c r="P257"/>
  <c r="O257"/>
  <c r="N257"/>
  <c r="M257"/>
  <c r="L257"/>
  <c r="K257"/>
  <c r="P256"/>
  <c r="O256"/>
  <c r="N256"/>
  <c r="M256"/>
  <c r="L256"/>
  <c r="K256"/>
  <c r="P255"/>
  <c r="O255"/>
  <c r="N255"/>
  <c r="M255"/>
  <c r="L255"/>
  <c r="K255"/>
  <c r="P254"/>
  <c r="O254"/>
  <c r="N254"/>
  <c r="M254"/>
  <c r="L254"/>
  <c r="K254"/>
  <c r="P253"/>
  <c r="O253"/>
  <c r="N253"/>
  <c r="M253"/>
  <c r="L253"/>
  <c r="K253"/>
  <c r="P252"/>
  <c r="O252"/>
  <c r="N252"/>
  <c r="M252"/>
  <c r="L252"/>
  <c r="K252"/>
  <c r="P251"/>
  <c r="O251"/>
  <c r="N251"/>
  <c r="M251"/>
  <c r="L251"/>
  <c r="K251"/>
  <c r="P250"/>
  <c r="O250"/>
  <c r="N250"/>
  <c r="M250"/>
  <c r="L250"/>
  <c r="K250"/>
  <c r="P249"/>
  <c r="O249"/>
  <c r="N249"/>
  <c r="M249"/>
  <c r="L249"/>
  <c r="K249"/>
  <c r="P248"/>
  <c r="O248"/>
  <c r="N248"/>
  <c r="M248"/>
  <c r="L248"/>
  <c r="K248"/>
  <c r="P247"/>
  <c r="O247"/>
  <c r="N247"/>
  <c r="M247"/>
  <c r="L247"/>
  <c r="K247"/>
  <c r="P246"/>
  <c r="O246"/>
  <c r="N246"/>
  <c r="M246"/>
  <c r="L246"/>
  <c r="K246"/>
  <c r="P245"/>
  <c r="O245"/>
  <c r="N245"/>
  <c r="M245"/>
  <c r="L245"/>
  <c r="K245"/>
  <c r="P244"/>
  <c r="O244"/>
  <c r="N244"/>
  <c r="M244"/>
  <c r="L244"/>
  <c r="K244"/>
  <c r="P243"/>
  <c r="O243"/>
  <c r="N243"/>
  <c r="M243"/>
  <c r="L243"/>
  <c r="K243"/>
  <c r="P242"/>
  <c r="O242"/>
  <c r="N242"/>
  <c r="M242"/>
  <c r="L242"/>
  <c r="K242"/>
  <c r="P241"/>
  <c r="O241"/>
  <c r="N241"/>
  <c r="M241"/>
  <c r="L241"/>
  <c r="K241"/>
  <c r="P240"/>
  <c r="O240"/>
  <c r="N240"/>
  <c r="M240"/>
  <c r="L240"/>
  <c r="K240"/>
  <c r="P239"/>
  <c r="O239"/>
  <c r="N239"/>
  <c r="M239"/>
  <c r="L239"/>
  <c r="K239"/>
  <c r="P238"/>
  <c r="O238"/>
  <c r="N238"/>
  <c r="M238"/>
  <c r="L238"/>
  <c r="K238"/>
  <c r="P237"/>
  <c r="O237"/>
  <c r="N237"/>
  <c r="M237"/>
  <c r="L237"/>
  <c r="K237"/>
  <c r="P236"/>
  <c r="O236"/>
  <c r="N236"/>
  <c r="M236"/>
  <c r="L236"/>
  <c r="K236"/>
  <c r="P235"/>
  <c r="O235"/>
  <c r="N235"/>
  <c r="M235"/>
  <c r="L235"/>
  <c r="K235"/>
  <c r="P234"/>
  <c r="O234"/>
  <c r="N234"/>
  <c r="M234"/>
  <c r="L234"/>
  <c r="K234"/>
  <c r="P233"/>
  <c r="O233"/>
  <c r="N233"/>
  <c r="M233"/>
  <c r="L233"/>
  <c r="K233"/>
  <c r="P232"/>
  <c r="O232"/>
  <c r="N232"/>
  <c r="M232"/>
  <c r="L232"/>
  <c r="K232"/>
  <c r="P231"/>
  <c r="O231"/>
  <c r="N231"/>
  <c r="M231"/>
  <c r="L231"/>
  <c r="K231"/>
  <c r="P230"/>
  <c r="O230"/>
  <c r="N230"/>
  <c r="M230"/>
  <c r="L230"/>
  <c r="K230"/>
  <c r="P229"/>
  <c r="O229"/>
  <c r="N229"/>
  <c r="M229"/>
  <c r="L229"/>
  <c r="K229"/>
  <c r="P228"/>
  <c r="O228"/>
  <c r="N228"/>
  <c r="M228"/>
  <c r="L228"/>
  <c r="K228"/>
  <c r="P227"/>
  <c r="O227"/>
  <c r="N227"/>
  <c r="M227"/>
  <c r="L227"/>
  <c r="K227"/>
  <c r="P226"/>
  <c r="O226"/>
  <c r="N226"/>
  <c r="M226"/>
  <c r="L226"/>
  <c r="K226"/>
  <c r="P225"/>
  <c r="O225"/>
  <c r="N225"/>
  <c r="M225"/>
  <c r="L225"/>
  <c r="K225"/>
  <c r="P224"/>
  <c r="O224"/>
  <c r="N224"/>
  <c r="M224"/>
  <c r="L224"/>
  <c r="K224"/>
  <c r="P223"/>
  <c r="O223"/>
  <c r="N223"/>
  <c r="M223"/>
  <c r="L223"/>
  <c r="K223"/>
  <c r="P222"/>
  <c r="O222"/>
  <c r="N222"/>
  <c r="M222"/>
  <c r="L222"/>
  <c r="K222"/>
  <c r="P221"/>
  <c r="O221"/>
  <c r="N221"/>
  <c r="M221"/>
  <c r="L221"/>
  <c r="K221"/>
  <c r="P220"/>
  <c r="O220"/>
  <c r="N220"/>
  <c r="M220"/>
  <c r="L220"/>
  <c r="K220"/>
  <c r="P219"/>
  <c r="O219"/>
  <c r="N219"/>
  <c r="M219"/>
  <c r="L219"/>
  <c r="K219"/>
  <c r="P218"/>
  <c r="O218"/>
  <c r="N218"/>
  <c r="M218"/>
  <c r="L218"/>
  <c r="K218"/>
  <c r="P217"/>
  <c r="O217"/>
  <c r="N217"/>
  <c r="M217"/>
  <c r="L217"/>
  <c r="K217"/>
  <c r="P216"/>
  <c r="O216"/>
  <c r="N216"/>
  <c r="M216"/>
  <c r="L216"/>
  <c r="K216"/>
  <c r="P215"/>
  <c r="O215"/>
  <c r="N215"/>
  <c r="M215"/>
  <c r="L215"/>
  <c r="K215"/>
  <c r="P214"/>
  <c r="O214"/>
  <c r="N214"/>
  <c r="M214"/>
  <c r="L214"/>
  <c r="K214"/>
  <c r="P213"/>
  <c r="O213"/>
  <c r="N213"/>
  <c r="M213"/>
  <c r="L213"/>
  <c r="K213"/>
  <c r="P212"/>
  <c r="O212"/>
  <c r="N212"/>
  <c r="M212"/>
  <c r="L212"/>
  <c r="K212"/>
  <c r="P211"/>
  <c r="O211"/>
  <c r="N211"/>
  <c r="M211"/>
  <c r="L211"/>
  <c r="K211"/>
  <c r="P210"/>
  <c r="O210"/>
  <c r="N210"/>
  <c r="M210"/>
  <c r="L210"/>
  <c r="K210"/>
  <c r="P209"/>
  <c r="O209"/>
  <c r="N209"/>
  <c r="M209"/>
  <c r="L209"/>
  <c r="K209"/>
  <c r="P208"/>
  <c r="O208"/>
  <c r="N208"/>
  <c r="M208"/>
  <c r="L208"/>
  <c r="K208"/>
  <c r="P207"/>
  <c r="O207"/>
  <c r="N207"/>
  <c r="M207"/>
  <c r="L207"/>
  <c r="K207"/>
  <c r="P206"/>
  <c r="O206"/>
  <c r="N206"/>
  <c r="M206"/>
  <c r="L206"/>
  <c r="K206"/>
  <c r="P205"/>
  <c r="O205"/>
  <c r="N205"/>
  <c r="M205"/>
  <c r="L205"/>
  <c r="K205"/>
  <c r="P204"/>
  <c r="O204"/>
  <c r="N204"/>
  <c r="M204"/>
  <c r="L204"/>
  <c r="K204"/>
  <c r="P203"/>
  <c r="O203"/>
  <c r="N203"/>
  <c r="M203"/>
  <c r="L203"/>
  <c r="K203"/>
  <c r="P202"/>
  <c r="O202"/>
  <c r="N202"/>
  <c r="M202"/>
  <c r="L202"/>
  <c r="K202"/>
  <c r="P201"/>
  <c r="O201"/>
  <c r="N201"/>
  <c r="M201"/>
  <c r="L201"/>
  <c r="K201"/>
  <c r="P200"/>
  <c r="O200"/>
  <c r="N200"/>
  <c r="M200"/>
  <c r="L200"/>
  <c r="K200"/>
  <c r="P199"/>
  <c r="O199"/>
  <c r="N199"/>
  <c r="M199"/>
  <c r="L199"/>
  <c r="K199"/>
  <c r="P198"/>
  <c r="O198"/>
  <c r="N198"/>
  <c r="M198"/>
  <c r="L198"/>
  <c r="K198"/>
  <c r="P197"/>
  <c r="O197"/>
  <c r="N197"/>
  <c r="M197"/>
  <c r="L197"/>
  <c r="K197"/>
  <c r="P196"/>
  <c r="O196"/>
  <c r="N196"/>
  <c r="M196"/>
  <c r="L196"/>
  <c r="K196"/>
  <c r="P195"/>
  <c r="O195"/>
  <c r="N195"/>
  <c r="M195"/>
  <c r="L195"/>
  <c r="K195"/>
  <c r="P194"/>
  <c r="O194"/>
  <c r="N194"/>
  <c r="M194"/>
  <c r="L194"/>
  <c r="K194"/>
  <c r="P193"/>
  <c r="O193"/>
  <c r="N193"/>
  <c r="M193"/>
  <c r="L193"/>
  <c r="K193"/>
  <c r="P192"/>
  <c r="O192"/>
  <c r="N192"/>
  <c r="M192"/>
  <c r="L192"/>
  <c r="K192"/>
  <c r="P191"/>
  <c r="O191"/>
  <c r="N191"/>
  <c r="M191"/>
  <c r="L191"/>
  <c r="K191"/>
  <c r="P190"/>
  <c r="O190"/>
  <c r="N190"/>
  <c r="M190"/>
  <c r="L190"/>
  <c r="K190"/>
  <c r="P189"/>
  <c r="O189"/>
  <c r="N189"/>
  <c r="M189"/>
  <c r="L189"/>
  <c r="K189"/>
  <c r="P188"/>
  <c r="O188"/>
  <c r="N188"/>
  <c r="M188"/>
  <c r="L188"/>
  <c r="K188"/>
  <c r="P187"/>
  <c r="O187"/>
  <c r="N187"/>
  <c r="M187"/>
  <c r="L187"/>
  <c r="K187"/>
  <c r="P186"/>
  <c r="O186"/>
  <c r="N186"/>
  <c r="M186"/>
  <c r="L186"/>
  <c r="K186"/>
  <c r="P185"/>
  <c r="O185"/>
  <c r="N185"/>
  <c r="M185"/>
  <c r="L185"/>
  <c r="K185"/>
  <c r="P184"/>
  <c r="O184"/>
  <c r="N184"/>
  <c r="M184"/>
  <c r="L184"/>
  <c r="K184"/>
  <c r="P183"/>
  <c r="O183"/>
  <c r="N183"/>
  <c r="M183"/>
  <c r="L183"/>
  <c r="K183"/>
  <c r="P182"/>
  <c r="O182"/>
  <c r="N182"/>
  <c r="M182"/>
  <c r="L182"/>
  <c r="K182"/>
  <c r="P181"/>
  <c r="O181"/>
  <c r="N181"/>
  <c r="M181"/>
  <c r="L181"/>
  <c r="K181"/>
  <c r="P180"/>
  <c r="O180"/>
  <c r="N180"/>
  <c r="M180"/>
  <c r="L180"/>
  <c r="K180"/>
  <c r="P179"/>
  <c r="O179"/>
  <c r="N179"/>
  <c r="M179"/>
  <c r="L179"/>
  <c r="K179"/>
  <c r="P178"/>
  <c r="O178"/>
  <c r="N178"/>
  <c r="M178"/>
  <c r="L178"/>
  <c r="K178"/>
  <c r="P177"/>
  <c r="O177"/>
  <c r="N177"/>
  <c r="M177"/>
  <c r="L177"/>
  <c r="K177"/>
  <c r="P176"/>
  <c r="O176"/>
  <c r="N176"/>
  <c r="M176"/>
  <c r="L176"/>
  <c r="K176"/>
  <c r="P175"/>
  <c r="O175"/>
  <c r="N175"/>
  <c r="M175"/>
  <c r="L175"/>
  <c r="K175"/>
  <c r="P174"/>
  <c r="O174"/>
  <c r="N174"/>
  <c r="M174"/>
  <c r="L174"/>
  <c r="K174"/>
  <c r="P173"/>
  <c r="O173"/>
  <c r="N173"/>
  <c r="M173"/>
  <c r="L173"/>
  <c r="K173"/>
  <c r="P172"/>
  <c r="O172"/>
  <c r="N172"/>
  <c r="M172"/>
  <c r="L172"/>
  <c r="K172"/>
  <c r="P171"/>
  <c r="O171"/>
  <c r="N171"/>
  <c r="M171"/>
  <c r="L171"/>
  <c r="K171"/>
  <c r="P170"/>
  <c r="O170"/>
  <c r="N170"/>
  <c r="M170"/>
  <c r="L170"/>
  <c r="K170"/>
  <c r="P169"/>
  <c r="O169"/>
  <c r="N169"/>
  <c r="M169"/>
  <c r="L169"/>
  <c r="K169"/>
  <c r="P168"/>
  <c r="O168"/>
  <c r="N168"/>
  <c r="M168"/>
  <c r="L168"/>
  <c r="K168"/>
  <c r="P167"/>
  <c r="O167"/>
  <c r="N167"/>
  <c r="M167"/>
  <c r="L167"/>
  <c r="K167"/>
  <c r="P166"/>
  <c r="O166"/>
  <c r="N166"/>
  <c r="M166"/>
  <c r="L166"/>
  <c r="K166"/>
  <c r="P165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<sst xmlns="http://schemas.openxmlformats.org/spreadsheetml/2006/main" count="723" uniqueCount="147">
  <si>
    <t>Станом на 01.02.2022</t>
  </si>
  <si>
    <t xml:space="preserve">Аналіз фінансування установ на 31.01.2022 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</si>
  <si>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</si>
  <si>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</si>
  <si>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</si>
  <si>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</si>
  <si>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</si>
  <si>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</si>
  <si>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</si>
  <si>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</si>
  <si>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</si>
  <si>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</si>
  <si>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</si>
  <si>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</si>
  <si>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</si>
  <si>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</si>
  <si>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</si>
  <si>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</si>
  <si>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</si>
  <si>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</si>
  <si>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</si>
  <si>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</si>
  <si>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</si>
  <si>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</si>
  <si>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</si>
  <si>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</si>
  <si>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</si>
  <si>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</si>
  <si>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</si>
  <si>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</si>
  <si>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</si>
  <si>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</si>
  <si>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</si>
  <si>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</si>
  <si>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</si>
  <si>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</si>
  <si>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</si>
  <si>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</si>
  <si>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</si>
  <si>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</si>
  <si>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</si>
  <si>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</si>
  <si>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</si>
  <si>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</si>
  <si>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</si>
  <si>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</si>
  <si>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</si>
  <si>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</si>
  <si>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</si>
  <si>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</si>
  <si>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</si>
  <si>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</si>
  <si>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</si>
  <si>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</si>
  <si>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</si>
  <si>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</si>
  <si>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</si>
  <si>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</si>
  <si>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</si>
  <si>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</si>
  <si>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</si>
  <si>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</si>
  <si>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</si>
  <si>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</si>
  <si>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</si>
  <si>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</si>
  <si>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</si>
  <si>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</si>
  <si>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</si>
  <si>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</si>
  <si>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1031</t>
  </si>
  <si>
    <t>1070</t>
  </si>
  <si>
    <t>Надання позашкільної освіти закладами позашкільної освіти, заходи із позашкільної роботи з дітьми</t>
  </si>
  <si>
    <t>1080</t>
  </si>
  <si>
    <t>Надання спеціалізованої освіти мистецькими школами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</si>
  <si>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</si>
  <si>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</si>
  <si>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</si>
  <si>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</si>
  <si>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</si>
  <si>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</si>
  <si>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</si>
  <si>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</si>
  <si>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</si>
  <si>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</si>
  <si>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2010</t>
  </si>
  <si>
    <t>Багатопрофільна стаціонарна медична допомога населенню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</si>
  <si>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</si>
  <si>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</si>
  <si>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</si>
  <si>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</si>
  <si>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</si>
  <si>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2142</t>
  </si>
  <si>
    <t>Програми і централізовані заходи боротьби з туберкульозом</t>
  </si>
  <si>
    <t>2144</t>
  </si>
  <si>
    <t>Централізовані заходи з лікування хворих на цукровий та нецукровий діабет</t>
  </si>
  <si>
    <t>2145</t>
  </si>
  <si>
    <t>Централізовані заходи з лікування онкологічних хворих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</si>
  <si>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</si>
  <si>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</si>
  <si>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</si>
  <si>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</si>
  <si>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2700</t>
  </si>
  <si>
    <t>Соціальне забезпечення</t>
  </si>
  <si>
    <t>2730</t>
  </si>
  <si>
    <t>Інші виплати населенню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</si>
  <si>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</si>
  <si>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</si>
  <si>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</si>
  <si>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</si>
  <si>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</si>
  <si>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</si>
  <si>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</si>
  <si>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</si>
  <si>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</si>
  <si>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</si>
  <si>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</si>
  <si>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</si>
  <si>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</si>
  <si>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</si>
  <si>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</si>
  <si>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</si>
  <si>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</si>
  <si>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</si>
  <si>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</si>
  <si>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</si>
  <si>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</si>
  <si>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</si>
  <si>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</si>
  <si>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</si>
  <si>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</si>
  <si>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</si>
  <si>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</si>
  <si>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</si>
  <si>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</si>
  <si>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</si>
  <si>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</si>
  <si>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</si>
  <si>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8110</t>
  </si>
  <si>
    <t>Заходи із запобігання та ліквідації надзвичайних ситуацій та наслідків стихійного лиха</t>
  </si>
  <si>
    <t>8230</t>
  </si>
  <si>
    <t>Інші заходи громадського порядку та безпеки</t>
  </si>
  <si>
    <t>8710</t>
  </si>
  <si>
    <t>Резервний фонд місцевого бюджету</t>
  </si>
  <si>
    <t>9000</t>
  </si>
  <si>
    <t>Нерозподілені видатки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</si>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</sst>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9"/>
  <sheetViews>
    <sheetView tabSelected="1" workbookViewId="0"/>
  </sheetViews>
  <sheetFormatPr defaultRowHeight="12.75"/>
  <cols>
    <col min="1" max="1" width="12.5703125" customWidth="1"/>
    <col min="2" max="2" width="21.5703125" customWidth="1"/>
    <col min="3" max="4" width="12.42578125" bestFit="1" customWidth="1"/>
    <col min="5" max="6" width="11.42578125" bestFit="1" customWidth="1"/>
    <col min="7" max="7" width="9.28515625" bestFit="1" customWidth="1"/>
    <col min="8" max="9" width="10.42578125" bestFit="1" customWidth="1"/>
    <col min="10" max="10" width="9.28515625" bestFit="1" customWidth="1"/>
    <col min="11" max="11" width="10.42578125" bestFit="1" customWidth="1"/>
    <col min="12" max="12" width="12.42578125" bestFit="1" customWidth="1"/>
    <col min="13" max="13" width="9.28515625" bestFit="1" customWidth="1"/>
    <col min="14" max="14" width="12.42578125" bestFit="1" customWidth="1"/>
    <col min="15" max="15" width="10.42578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19191885</v>
      </c>
      <c r="D8" s="7">
        <v>19191885</v>
      </c>
      <c r="E8" s="7">
        <v>1736947</v>
      </c>
      <c r="F8" s="7">
        <v>869805.29999999993</v>
      </c>
      <c r="G8" s="7">
        <v>0</v>
      </c>
      <c r="H8" s="7">
        <v>869805.29999999993</v>
      </c>
      <c r="I8" s="7">
        <v>0</v>
      </c>
      <c r="J8" s="7">
        <v>0</v>
      </c>
      <c r="K8" s="7">
        <f>E8-F8</f>
        <v>867141.70000000007</v>
      </c>
      <c r="L8" s="7">
        <f>D8-F8</f>
        <v>18322079.699999999</v>
      </c>
      <c r="M8" s="7">
        <f>IF(E8=0,0,(F8/E8)*100)</f>
        <v>50.076674763248384</v>
      </c>
      <c r="N8" s="7">
        <f>D8-H8</f>
        <v>18322079.699999999</v>
      </c>
      <c r="O8" s="7">
        <f>E8-H8</f>
        <v>867141.70000000007</v>
      </c>
      <c r="P8" s="7">
        <f>IF(E8=0,0,(H8/E8)*100)</f>
        <v>50.076674763248384</v>
      </c>
    </row>
    <row r="9" spans="1:16">
      <c r="A9" s="8" t="s">
        <v>22</v>
      </c>
      <c r="B9" s="3" t="s">
        <v>23</v>
      </c>
      <c r="C9" s="4">
        <v>19191885</v>
      </c>
      <c r="D9" s="4">
        <v>19191885</v>
      </c>
      <c r="E9" s="4">
        <v>1736947</v>
      </c>
      <c r="F9" s="4">
        <v>869805.29999999993</v>
      </c>
      <c r="G9" s="4">
        <v>0</v>
      </c>
      <c r="H9" s="4">
        <v>869805.29999999993</v>
      </c>
      <c r="I9" s="4">
        <v>0</v>
      </c>
      <c r="J9" s="4">
        <v>0</v>
      </c>
      <c r="K9" s="4">
        <f>E9-F9</f>
        <v>867141.70000000007</v>
      </c>
      <c r="L9" s="4">
        <f>D9-F9</f>
        <v>18322079.699999999</v>
      </c>
      <c r="M9" s="4">
        <f>IF(E9=0,0,(F9/E9)*100)</f>
        <v>50.076674763248384</v>
      </c>
      <c r="N9" s="4">
        <f>D9-H9</f>
        <v>18322079.699999999</v>
      </c>
      <c r="O9" s="4">
        <f>E9-H9</f>
        <v>867141.70000000007</v>
      </c>
      <c r="P9" s="4">
        <f>IF(E9=0,0,(H9/E9)*100)</f>
        <v>50.076674763248384</v>
      </c>
    </row>
    <row r="10" spans="1:16">
      <c r="A10" s="8" t="s">
        <v>24</v>
      </c>
      <c r="B10" s="3" t="s">
        <v>25</v>
      </c>
      <c r="C10" s="4">
        <v>16847225</v>
      </c>
      <c r="D10" s="4">
        <v>16847225</v>
      </c>
      <c r="E10" s="4">
        <v>1403935</v>
      </c>
      <c r="F10" s="4">
        <v>835290.57</v>
      </c>
      <c r="G10" s="4">
        <v>0</v>
      </c>
      <c r="H10" s="4">
        <v>835290.57</v>
      </c>
      <c r="I10" s="4">
        <v>0</v>
      </c>
      <c r="J10" s="4">
        <v>0</v>
      </c>
      <c r="K10" s="4">
        <f>E10-F10</f>
        <v>568644.43000000005</v>
      </c>
      <c r="L10" s="4">
        <f>D10-F10</f>
        <v>16011934.43</v>
      </c>
      <c r="M10" s="4">
        <f>IF(E10=0,0,(F10/E10)*100)</f>
        <v>59.496384804139794</v>
      </c>
      <c r="N10" s="4">
        <f>D10-H10</f>
        <v>16011934.43</v>
      </c>
      <c r="O10" s="4">
        <f>E10-H10</f>
        <v>568644.43000000005</v>
      </c>
      <c r="P10" s="4">
        <f>IF(E10=0,0,(H10/E10)*100)</f>
        <v>59.496384804139794</v>
      </c>
    </row>
    <row r="11" spans="1:16">
      <c r="A11" s="8" t="s">
        <v>26</v>
      </c>
      <c r="B11" s="3" t="s">
        <v>27</v>
      </c>
      <c r="C11" s="4">
        <v>13809201</v>
      </c>
      <c r="D11" s="4">
        <v>13809201</v>
      </c>
      <c r="E11" s="4">
        <v>1150766</v>
      </c>
      <c r="F11" s="4">
        <v>694161.09</v>
      </c>
      <c r="G11" s="4">
        <v>0</v>
      </c>
      <c r="H11" s="4">
        <v>694161.09</v>
      </c>
      <c r="I11" s="4">
        <v>0</v>
      </c>
      <c r="J11" s="4">
        <v>0</v>
      </c>
      <c r="K11" s="4">
        <f>E11-F11</f>
        <v>456604.91000000003</v>
      </c>
      <c r="L11" s="4">
        <f>D11-F11</f>
        <v>13115039.91</v>
      </c>
      <c r="M11" s="4">
        <f>IF(E11=0,0,(F11/E11)*100)</f>
        <v>60.321654445821302</v>
      </c>
      <c r="N11" s="4">
        <f>D11-H11</f>
        <v>13115039.91</v>
      </c>
      <c r="O11" s="4">
        <f>E11-H11</f>
        <v>456604.91000000003</v>
      </c>
      <c r="P11" s="4">
        <f>IF(E11=0,0,(H11/E11)*100)</f>
        <v>60.321654445821302</v>
      </c>
    </row>
    <row r="12" spans="1:16">
      <c r="A12" s="8" t="s">
        <v>28</v>
      </c>
      <c r="B12" s="3" t="s">
        <v>29</v>
      </c>
      <c r="C12" s="4">
        <v>13809201</v>
      </c>
      <c r="D12" s="4">
        <v>13809201</v>
      </c>
      <c r="E12" s="4">
        <v>1150766</v>
      </c>
      <c r="F12" s="4">
        <v>694161.09</v>
      </c>
      <c r="G12" s="4">
        <v>0</v>
      </c>
      <c r="H12" s="4">
        <v>694161.09</v>
      </c>
      <c r="I12" s="4">
        <v>0</v>
      </c>
      <c r="J12" s="4">
        <v>0</v>
      </c>
      <c r="K12" s="4">
        <f>E12-F12</f>
        <v>456604.91000000003</v>
      </c>
      <c r="L12" s="4">
        <f>D12-F12</f>
        <v>13115039.91</v>
      </c>
      <c r="M12" s="4">
        <f>IF(E12=0,0,(F12/E12)*100)</f>
        <v>60.321654445821302</v>
      </c>
      <c r="N12" s="4">
        <f>D12-H12</f>
        <v>13115039.91</v>
      </c>
      <c r="O12" s="4">
        <f>E12-H12</f>
        <v>456604.91000000003</v>
      </c>
      <c r="P12" s="4">
        <f>IF(E12=0,0,(H12/E12)*100)</f>
        <v>60.321654445821302</v>
      </c>
    </row>
    <row r="13" spans="1:16">
      <c r="A13" s="8" t="s">
        <v>30</v>
      </c>
      <c r="B13" s="3" t="s">
        <v>31</v>
      </c>
      <c r="C13" s="4">
        <v>3038024</v>
      </c>
      <c r="D13" s="4">
        <v>3038024</v>
      </c>
      <c r="E13" s="4">
        <v>253169</v>
      </c>
      <c r="F13" s="4">
        <v>141129.48000000001</v>
      </c>
      <c r="G13" s="4">
        <v>0</v>
      </c>
      <c r="H13" s="4">
        <v>141129.48000000001</v>
      </c>
      <c r="I13" s="4">
        <v>0</v>
      </c>
      <c r="J13" s="4">
        <v>0</v>
      </c>
      <c r="K13" s="4">
        <f>E13-F13</f>
        <v>112039.51999999999</v>
      </c>
      <c r="L13" s="4">
        <f>D13-F13</f>
        <v>2896894.52</v>
      </c>
      <c r="M13" s="4">
        <f>IF(E13=0,0,(F13/E13)*100)</f>
        <v>55.745166272331929</v>
      </c>
      <c r="N13" s="4">
        <f>D13-H13</f>
        <v>2896894.52</v>
      </c>
      <c r="O13" s="4">
        <f>E13-H13</f>
        <v>112039.51999999999</v>
      </c>
      <c r="P13" s="4">
        <f>IF(E13=0,0,(H13/E13)*100)</f>
        <v>55.745166272331929</v>
      </c>
    </row>
    <row r="14" spans="1:16">
      <c r="A14" s="8" t="s">
        <v>32</v>
      </c>
      <c r="B14" s="3" t="s">
        <v>33</v>
      </c>
      <c r="C14" s="4">
        <v>2228312</v>
      </c>
      <c r="D14" s="4">
        <v>2228312</v>
      </c>
      <c r="E14" s="4">
        <v>333012</v>
      </c>
      <c r="F14" s="4">
        <v>34514.730000000003</v>
      </c>
      <c r="G14" s="4">
        <v>0</v>
      </c>
      <c r="H14" s="4">
        <v>34514.730000000003</v>
      </c>
      <c r="I14" s="4">
        <v>0</v>
      </c>
      <c r="J14" s="4">
        <v>0</v>
      </c>
      <c r="K14" s="4">
        <f>E14-F14</f>
        <v>298497.27</v>
      </c>
      <c r="L14" s="4">
        <f>D14-F14</f>
        <v>2193797.27</v>
      </c>
      <c r="M14" s="4">
        <f>IF(E14=0,0,(F14/E14)*100)</f>
        <v>10.364410291521027</v>
      </c>
      <c r="N14" s="4">
        <f>D14-H14</f>
        <v>2193797.27</v>
      </c>
      <c r="O14" s="4">
        <f>E14-H14</f>
        <v>298497.27</v>
      </c>
      <c r="P14" s="4">
        <f>IF(E14=0,0,(H14/E14)*100)</f>
        <v>10.364410291521027</v>
      </c>
    </row>
    <row r="15" spans="1:16">
      <c r="A15" s="8" t="s">
        <v>34</v>
      </c>
      <c r="B15" s="3" t="s">
        <v>35</v>
      </c>
      <c r="C15" s="4">
        <v>387099</v>
      </c>
      <c r="D15" s="4">
        <v>387099</v>
      </c>
      <c r="E15" s="4">
        <v>64516</v>
      </c>
      <c r="F15" s="4">
        <v>30000</v>
      </c>
      <c r="G15" s="4">
        <v>0</v>
      </c>
      <c r="H15" s="4">
        <v>30000</v>
      </c>
      <c r="I15" s="4">
        <v>0</v>
      </c>
      <c r="J15" s="4">
        <v>0</v>
      </c>
      <c r="K15" s="4">
        <f>E15-F15</f>
        <v>34516</v>
      </c>
      <c r="L15" s="4">
        <f>D15-F15</f>
        <v>357099</v>
      </c>
      <c r="M15" s="4">
        <f>IF(E15=0,0,(F15/E15)*100)</f>
        <v>46.500093000185998</v>
      </c>
      <c r="N15" s="4">
        <f>D15-H15</f>
        <v>357099</v>
      </c>
      <c r="O15" s="4">
        <f>E15-H15</f>
        <v>34516</v>
      </c>
      <c r="P15" s="4">
        <f>IF(E15=0,0,(H15/E15)*100)</f>
        <v>46.500093000185998</v>
      </c>
    </row>
    <row r="16" spans="1:16">
      <c r="A16" s="8" t="s">
        <v>36</v>
      </c>
      <c r="B16" s="3" t="s">
        <v>37</v>
      </c>
      <c r="C16" s="4">
        <v>511930</v>
      </c>
      <c r="D16" s="4">
        <v>511930</v>
      </c>
      <c r="E16" s="4">
        <v>42660</v>
      </c>
      <c r="F16" s="4">
        <v>2064.1999999999998</v>
      </c>
      <c r="G16" s="4">
        <v>0</v>
      </c>
      <c r="H16" s="4">
        <v>2064.1999999999998</v>
      </c>
      <c r="I16" s="4">
        <v>0</v>
      </c>
      <c r="J16" s="4">
        <v>0</v>
      </c>
      <c r="K16" s="4">
        <f>E16-F16</f>
        <v>40595.800000000003</v>
      </c>
      <c r="L16" s="4">
        <f>D16-F16</f>
        <v>509865.8</v>
      </c>
      <c r="M16" s="4">
        <f>IF(E16=0,0,(F16/E16)*100)</f>
        <v>4.8387248007501169</v>
      </c>
      <c r="N16" s="4">
        <f>D16-H16</f>
        <v>509865.8</v>
      </c>
      <c r="O16" s="4">
        <f>E16-H16</f>
        <v>40595.800000000003</v>
      </c>
      <c r="P16" s="4">
        <f>IF(E16=0,0,(H16/E16)*100)</f>
        <v>4.8387248007501169</v>
      </c>
    </row>
    <row r="17" spans="1:16">
      <c r="A17" s="8" t="s">
        <v>38</v>
      </c>
      <c r="B17" s="3" t="s">
        <v>39</v>
      </c>
      <c r="C17" s="4">
        <v>15930</v>
      </c>
      <c r="D17" s="4">
        <v>15930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f>E17-F17</f>
        <v>0</v>
      </c>
      <c r="L17" s="4">
        <f>D17-F17</f>
        <v>15930</v>
      </c>
      <c r="M17" s="4">
        <f>IF(E17=0,0,(F17/E17)*100)</f>
        <v>0</v>
      </c>
      <c r="N17" s="4">
        <f>D17-H17</f>
        <v>15930</v>
      </c>
      <c r="O17" s="4">
        <f>E17-H17</f>
        <v>0</v>
      </c>
      <c r="P17" s="4">
        <f>IF(E17=0,0,(H17/E17)*100)</f>
        <v>0</v>
      </c>
    </row>
    <row r="18" spans="1:16">
      <c r="A18" s="8" t="s">
        <v>40</v>
      </c>
      <c r="B18" s="3" t="s">
        <v>41</v>
      </c>
      <c r="C18" s="4">
        <v>1300609</v>
      </c>
      <c r="D18" s="4">
        <v>1300609</v>
      </c>
      <c r="E18" s="4">
        <v>225836</v>
      </c>
      <c r="F18" s="4">
        <v>2450.5300000000002</v>
      </c>
      <c r="G18" s="4">
        <v>0</v>
      </c>
      <c r="H18" s="4">
        <v>2450.5300000000002</v>
      </c>
      <c r="I18" s="4">
        <v>0</v>
      </c>
      <c r="J18" s="4">
        <v>0</v>
      </c>
      <c r="K18" s="4">
        <f>E18-F18</f>
        <v>223385.47</v>
      </c>
      <c r="L18" s="4">
        <f>D18-F18</f>
        <v>1298158.47</v>
      </c>
      <c r="M18" s="4">
        <f>IF(E18=0,0,(F18/E18)*100)</f>
        <v>1.0850927221523583</v>
      </c>
      <c r="N18" s="4">
        <f>D18-H18</f>
        <v>1298158.47</v>
      </c>
      <c r="O18" s="4">
        <f>E18-H18</f>
        <v>223385.47</v>
      </c>
      <c r="P18" s="4">
        <f>IF(E18=0,0,(H18/E18)*100)</f>
        <v>1.0850927221523583</v>
      </c>
    </row>
    <row r="19" spans="1:16">
      <c r="A19" s="8" t="s">
        <v>42</v>
      </c>
      <c r="B19" s="3" t="s">
        <v>43</v>
      </c>
      <c r="C19" s="4">
        <v>898852</v>
      </c>
      <c r="D19" s="4">
        <v>898852</v>
      </c>
      <c r="E19" s="4">
        <v>179770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f>E19-F19</f>
        <v>179770</v>
      </c>
      <c r="L19" s="4">
        <f>D19-F19</f>
        <v>898852</v>
      </c>
      <c r="M19" s="4">
        <f>IF(E19=0,0,(F19/E19)*100)</f>
        <v>0</v>
      </c>
      <c r="N19" s="4">
        <f>D19-H19</f>
        <v>898852</v>
      </c>
      <c r="O19" s="4">
        <f>E19-H19</f>
        <v>179770</v>
      </c>
      <c r="P19" s="4">
        <f>IF(E19=0,0,(H19/E19)*100)</f>
        <v>0</v>
      </c>
    </row>
    <row r="20" spans="1:16">
      <c r="A20" s="8" t="s">
        <v>44</v>
      </c>
      <c r="B20" s="3" t="s">
        <v>45</v>
      </c>
      <c r="C20" s="4">
        <v>39182</v>
      </c>
      <c r="D20" s="4">
        <v>39182</v>
      </c>
      <c r="E20" s="4">
        <v>3265</v>
      </c>
      <c r="F20" s="4">
        <v>2450.5300000000002</v>
      </c>
      <c r="G20" s="4">
        <v>0</v>
      </c>
      <c r="H20" s="4">
        <v>2450.5300000000002</v>
      </c>
      <c r="I20" s="4">
        <v>0</v>
      </c>
      <c r="J20" s="4">
        <v>0</v>
      </c>
      <c r="K20" s="4">
        <f>E20-F20</f>
        <v>814.4699999999998</v>
      </c>
      <c r="L20" s="4">
        <f>D20-F20</f>
        <v>36731.47</v>
      </c>
      <c r="M20" s="4">
        <f>IF(E20=0,0,(F20/E20)*100)</f>
        <v>75.054517611026043</v>
      </c>
      <c r="N20" s="4">
        <f>D20-H20</f>
        <v>36731.47</v>
      </c>
      <c r="O20" s="4">
        <f>E20-H20</f>
        <v>814.4699999999998</v>
      </c>
      <c r="P20" s="4">
        <f>IF(E20=0,0,(H20/E20)*100)</f>
        <v>75.054517611026043</v>
      </c>
    </row>
    <row r="21" spans="1:16">
      <c r="A21" s="8" t="s">
        <v>46</v>
      </c>
      <c r="B21" s="3" t="s">
        <v>47</v>
      </c>
      <c r="C21" s="4">
        <v>238007</v>
      </c>
      <c r="D21" s="4">
        <v>238007</v>
      </c>
      <c r="E21" s="4">
        <v>22834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f>E21-F21</f>
        <v>22834</v>
      </c>
      <c r="L21" s="4">
        <f>D21-F21</f>
        <v>238007</v>
      </c>
      <c r="M21" s="4">
        <f>IF(E21=0,0,(F21/E21)*100)</f>
        <v>0</v>
      </c>
      <c r="N21" s="4">
        <f>D21-H21</f>
        <v>238007</v>
      </c>
      <c r="O21" s="4">
        <f>E21-H21</f>
        <v>22834</v>
      </c>
      <c r="P21" s="4">
        <f>IF(E21=0,0,(H21/E21)*100)</f>
        <v>0</v>
      </c>
    </row>
    <row r="22" spans="1:16">
      <c r="A22" s="8" t="s">
        <v>48</v>
      </c>
      <c r="B22" s="3" t="s">
        <v>49</v>
      </c>
      <c r="C22" s="4">
        <v>79054</v>
      </c>
      <c r="D22" s="4">
        <v>79054</v>
      </c>
      <c r="E22" s="4">
        <v>16175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f>E22-F22</f>
        <v>16175</v>
      </c>
      <c r="L22" s="4">
        <f>D22-F22</f>
        <v>79054</v>
      </c>
      <c r="M22" s="4">
        <f>IF(E22=0,0,(F22/E22)*100)</f>
        <v>0</v>
      </c>
      <c r="N22" s="4">
        <f>D22-H22</f>
        <v>79054</v>
      </c>
      <c r="O22" s="4">
        <f>E22-H22</f>
        <v>16175</v>
      </c>
      <c r="P22" s="4">
        <f>IF(E22=0,0,(H22/E22)*100)</f>
        <v>0</v>
      </c>
    </row>
    <row r="23" spans="1:16">
      <c r="A23" s="8" t="s">
        <v>50</v>
      </c>
      <c r="B23" s="3" t="s">
        <v>51</v>
      </c>
      <c r="C23" s="4">
        <v>45514</v>
      </c>
      <c r="D23" s="4">
        <v>45514</v>
      </c>
      <c r="E23" s="4">
        <v>3792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f>E23-F23</f>
        <v>3792</v>
      </c>
      <c r="L23" s="4">
        <f>D23-F23</f>
        <v>45514</v>
      </c>
      <c r="M23" s="4">
        <f>IF(E23=0,0,(F23/E23)*100)</f>
        <v>0</v>
      </c>
      <c r="N23" s="4">
        <f>D23-H23</f>
        <v>45514</v>
      </c>
      <c r="O23" s="4">
        <f>E23-H23</f>
        <v>3792</v>
      </c>
      <c r="P23" s="4">
        <f>IF(E23=0,0,(H23/E23)*100)</f>
        <v>0</v>
      </c>
    </row>
    <row r="24" spans="1:16">
      <c r="A24" s="8" t="s">
        <v>52</v>
      </c>
      <c r="B24" s="3" t="s">
        <v>53</v>
      </c>
      <c r="C24" s="4">
        <v>12744</v>
      </c>
      <c r="D24" s="4">
        <v>12744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f>E24-F24</f>
        <v>0</v>
      </c>
      <c r="L24" s="4">
        <f>D24-F24</f>
        <v>12744</v>
      </c>
      <c r="M24" s="4">
        <f>IF(E24=0,0,(F24/E24)*100)</f>
        <v>0</v>
      </c>
      <c r="N24" s="4">
        <f>D24-H24</f>
        <v>12744</v>
      </c>
      <c r="O24" s="4">
        <f>E24-H24</f>
        <v>0</v>
      </c>
      <c r="P24" s="4">
        <f>IF(E24=0,0,(H24/E24)*100)</f>
        <v>0</v>
      </c>
    </row>
    <row r="25" spans="1:16">
      <c r="A25" s="8" t="s">
        <v>54</v>
      </c>
      <c r="B25" s="3" t="s">
        <v>55</v>
      </c>
      <c r="C25" s="4">
        <v>7434</v>
      </c>
      <c r="D25" s="4">
        <v>7434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f>E25-F25</f>
        <v>0</v>
      </c>
      <c r="L25" s="4">
        <f>D25-F25</f>
        <v>7434</v>
      </c>
      <c r="M25" s="4">
        <f>IF(E25=0,0,(F25/E25)*100)</f>
        <v>0</v>
      </c>
      <c r="N25" s="4">
        <f>D25-H25</f>
        <v>7434</v>
      </c>
      <c r="O25" s="4">
        <f>E25-H25</f>
        <v>0</v>
      </c>
      <c r="P25" s="4">
        <f>IF(E25=0,0,(H25/E25)*100)</f>
        <v>0</v>
      </c>
    </row>
    <row r="26" spans="1:16">
      <c r="A26" s="8" t="s">
        <v>56</v>
      </c>
      <c r="B26" s="3" t="s">
        <v>57</v>
      </c>
      <c r="C26" s="4">
        <v>5310</v>
      </c>
      <c r="D26" s="4">
        <v>5310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f>E26-F26</f>
        <v>0</v>
      </c>
      <c r="L26" s="4">
        <f>D26-F26</f>
        <v>5310</v>
      </c>
      <c r="M26" s="4">
        <f>IF(E26=0,0,(F26/E26)*100)</f>
        <v>0</v>
      </c>
      <c r="N26" s="4">
        <f>D26-H26</f>
        <v>5310</v>
      </c>
      <c r="O26" s="4">
        <f>E26-H26</f>
        <v>0</v>
      </c>
      <c r="P26" s="4">
        <f>IF(E26=0,0,(H26/E26)*100)</f>
        <v>0</v>
      </c>
    </row>
    <row r="27" spans="1:16">
      <c r="A27" s="8" t="s">
        <v>58</v>
      </c>
      <c r="B27" s="3" t="s">
        <v>59</v>
      </c>
      <c r="C27" s="4">
        <v>116348</v>
      </c>
      <c r="D27" s="4">
        <v>116348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f>E27-F27</f>
        <v>0</v>
      </c>
      <c r="L27" s="4">
        <f>D27-F27</f>
        <v>116348</v>
      </c>
      <c r="M27" s="4">
        <f>IF(E27=0,0,(F27/E27)*100)</f>
        <v>0</v>
      </c>
      <c r="N27" s="4">
        <f>D27-H27</f>
        <v>116348</v>
      </c>
      <c r="O27" s="4">
        <f>E27-H27</f>
        <v>0</v>
      </c>
      <c r="P27" s="4">
        <f>IF(E27=0,0,(H27/E27)*100)</f>
        <v>0</v>
      </c>
    </row>
    <row r="28" spans="1:16">
      <c r="A28" s="5" t="s">
        <v>60</v>
      </c>
      <c r="B28" s="6" t="s">
        <v>61</v>
      </c>
      <c r="C28" s="7">
        <v>2670893</v>
      </c>
      <c r="D28" s="7">
        <v>2670893</v>
      </c>
      <c r="E28" s="7">
        <v>287489</v>
      </c>
      <c r="F28" s="7">
        <v>190934.03</v>
      </c>
      <c r="G28" s="7">
        <v>0</v>
      </c>
      <c r="H28" s="7">
        <v>151589.03</v>
      </c>
      <c r="I28" s="7">
        <v>39345</v>
      </c>
      <c r="J28" s="7">
        <v>0</v>
      </c>
      <c r="K28" s="7">
        <f>E28-F28</f>
        <v>96554.97</v>
      </c>
      <c r="L28" s="7">
        <f>D28-F28</f>
        <v>2479958.9700000002</v>
      </c>
      <c r="M28" s="7">
        <f>IF(E28=0,0,(F28/E28)*100)</f>
        <v>66.414377593577484</v>
      </c>
      <c r="N28" s="7">
        <f>D28-H28</f>
        <v>2519303.9700000002</v>
      </c>
      <c r="O28" s="7">
        <f>E28-H28</f>
        <v>135899.97</v>
      </c>
      <c r="P28" s="7">
        <f>IF(E28=0,0,(H28/E28)*100)</f>
        <v>52.728636573921086</v>
      </c>
    </row>
    <row r="29" spans="1:16">
      <c r="A29" s="8" t="s">
        <v>22</v>
      </c>
      <c r="B29" s="3" t="s">
        <v>23</v>
      </c>
      <c r="C29" s="4">
        <v>2670893</v>
      </c>
      <c r="D29" s="4">
        <v>2670893</v>
      </c>
      <c r="E29" s="4">
        <v>287489</v>
      </c>
      <c r="F29" s="4">
        <v>190934.03</v>
      </c>
      <c r="G29" s="4">
        <v>0</v>
      </c>
      <c r="H29" s="4">
        <v>151589.03</v>
      </c>
      <c r="I29" s="4">
        <v>39345</v>
      </c>
      <c r="J29" s="4">
        <v>0</v>
      </c>
      <c r="K29" s="4">
        <f>E29-F29</f>
        <v>96554.97</v>
      </c>
      <c r="L29" s="4">
        <f>D29-F29</f>
        <v>2479958.9700000002</v>
      </c>
      <c r="M29" s="4">
        <f>IF(E29=0,0,(F29/E29)*100)</f>
        <v>66.414377593577484</v>
      </c>
      <c r="N29" s="4">
        <f>D29-H29</f>
        <v>2519303.9700000002</v>
      </c>
      <c r="O29" s="4">
        <f>E29-H29</f>
        <v>135899.97</v>
      </c>
      <c r="P29" s="4">
        <f>IF(E29=0,0,(H29/E29)*100)</f>
        <v>52.728636573921086</v>
      </c>
    </row>
    <row r="30" spans="1:16">
      <c r="A30" s="8" t="s">
        <v>24</v>
      </c>
      <c r="B30" s="3" t="s">
        <v>25</v>
      </c>
      <c r="C30" s="4">
        <v>2536259</v>
      </c>
      <c r="D30" s="4">
        <v>2536259</v>
      </c>
      <c r="E30" s="4">
        <v>258722</v>
      </c>
      <c r="F30" s="4">
        <v>190934.03</v>
      </c>
      <c r="G30" s="4">
        <v>0</v>
      </c>
      <c r="H30" s="4">
        <v>151589.03</v>
      </c>
      <c r="I30" s="4">
        <v>39345</v>
      </c>
      <c r="J30" s="4">
        <v>0</v>
      </c>
      <c r="K30" s="4">
        <f>E30-F30</f>
        <v>67787.97</v>
      </c>
      <c r="L30" s="4">
        <f>D30-F30</f>
        <v>2345324.9700000002</v>
      </c>
      <c r="M30" s="4">
        <f>IF(E30=0,0,(F30/E30)*100)</f>
        <v>73.798915438192353</v>
      </c>
      <c r="N30" s="4">
        <f>D30-H30</f>
        <v>2384669.9700000002</v>
      </c>
      <c r="O30" s="4">
        <f>E30-H30</f>
        <v>107132.97</v>
      </c>
      <c r="P30" s="4">
        <f>IF(E30=0,0,(H30/E30)*100)</f>
        <v>58.591472700427481</v>
      </c>
    </row>
    <row r="31" spans="1:16">
      <c r="A31" s="8" t="s">
        <v>26</v>
      </c>
      <c r="B31" s="3" t="s">
        <v>27</v>
      </c>
      <c r="C31" s="4">
        <v>2078898</v>
      </c>
      <c r="D31" s="4">
        <v>2078898</v>
      </c>
      <c r="E31" s="4">
        <v>212066</v>
      </c>
      <c r="F31" s="4">
        <v>156503.29999999999</v>
      </c>
      <c r="G31" s="4">
        <v>0</v>
      </c>
      <c r="H31" s="4">
        <v>124253.3</v>
      </c>
      <c r="I31" s="4">
        <v>32250</v>
      </c>
      <c r="J31" s="4">
        <v>0</v>
      </c>
      <c r="K31" s="4">
        <f>E31-F31</f>
        <v>55562.700000000012</v>
      </c>
      <c r="L31" s="4">
        <f>D31-F31</f>
        <v>1922394.7</v>
      </c>
      <c r="M31" s="4">
        <f>IF(E31=0,0,(F31/E31)*100)</f>
        <v>73.799336055756228</v>
      </c>
      <c r="N31" s="4">
        <f>D31-H31</f>
        <v>1954644.7</v>
      </c>
      <c r="O31" s="4">
        <f>E31-H31</f>
        <v>87812.7</v>
      </c>
      <c r="P31" s="4">
        <f>IF(E31=0,0,(H31/E31)*100)</f>
        <v>58.591806324446161</v>
      </c>
    </row>
    <row r="32" spans="1:16">
      <c r="A32" s="8" t="s">
        <v>28</v>
      </c>
      <c r="B32" s="3" t="s">
        <v>29</v>
      </c>
      <c r="C32" s="4">
        <v>2078898</v>
      </c>
      <c r="D32" s="4">
        <v>2078898</v>
      </c>
      <c r="E32" s="4">
        <v>212066</v>
      </c>
      <c r="F32" s="4">
        <v>156503.29999999999</v>
      </c>
      <c r="G32" s="4">
        <v>0</v>
      </c>
      <c r="H32" s="4">
        <v>124253.3</v>
      </c>
      <c r="I32" s="4">
        <v>32250</v>
      </c>
      <c r="J32" s="4">
        <v>0</v>
      </c>
      <c r="K32" s="4">
        <f>E32-F32</f>
        <v>55562.700000000012</v>
      </c>
      <c r="L32" s="4">
        <f>D32-F32</f>
        <v>1922394.7</v>
      </c>
      <c r="M32" s="4">
        <f>IF(E32=0,0,(F32/E32)*100)</f>
        <v>73.799336055756228</v>
      </c>
      <c r="N32" s="4">
        <f>D32-H32</f>
        <v>1954644.7</v>
      </c>
      <c r="O32" s="4">
        <f>E32-H32</f>
        <v>87812.7</v>
      </c>
      <c r="P32" s="4">
        <f>IF(E32=0,0,(H32/E32)*100)</f>
        <v>58.591806324446161</v>
      </c>
    </row>
    <row r="33" spans="1:16">
      <c r="A33" s="8" t="s">
        <v>30</v>
      </c>
      <c r="B33" s="3" t="s">
        <v>31</v>
      </c>
      <c r="C33" s="4">
        <v>457361</v>
      </c>
      <c r="D33" s="4">
        <v>457361</v>
      </c>
      <c r="E33" s="4">
        <v>46656</v>
      </c>
      <c r="F33" s="4">
        <v>34430.730000000003</v>
      </c>
      <c r="G33" s="4">
        <v>0</v>
      </c>
      <c r="H33" s="4">
        <v>27335.73</v>
      </c>
      <c r="I33" s="4">
        <v>7095</v>
      </c>
      <c r="J33" s="4">
        <v>0</v>
      </c>
      <c r="K33" s="4">
        <f>E33-F33</f>
        <v>12225.269999999997</v>
      </c>
      <c r="L33" s="4">
        <f>D33-F33</f>
        <v>422930.27</v>
      </c>
      <c r="M33" s="4">
        <f>IF(E33=0,0,(F33/E33)*100)</f>
        <v>73.797003600823047</v>
      </c>
      <c r="N33" s="4">
        <f>D33-H33</f>
        <v>430025.27</v>
      </c>
      <c r="O33" s="4">
        <f>E33-H33</f>
        <v>19320.27</v>
      </c>
      <c r="P33" s="4">
        <f>IF(E33=0,0,(H33/E33)*100)</f>
        <v>58.589956275720169</v>
      </c>
    </row>
    <row r="34" spans="1:16">
      <c r="A34" s="8" t="s">
        <v>32</v>
      </c>
      <c r="B34" s="3" t="s">
        <v>33</v>
      </c>
      <c r="C34" s="4">
        <v>133634</v>
      </c>
      <c r="D34" s="4">
        <v>133634</v>
      </c>
      <c r="E34" s="4">
        <v>27767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f>E34-F34</f>
        <v>27767</v>
      </c>
      <c r="L34" s="4">
        <f>D34-F34</f>
        <v>133634</v>
      </c>
      <c r="M34" s="4">
        <f>IF(E34=0,0,(F34/E34)*100)</f>
        <v>0</v>
      </c>
      <c r="N34" s="4">
        <f>D34-H34</f>
        <v>133634</v>
      </c>
      <c r="O34" s="4">
        <f>E34-H34</f>
        <v>27767</v>
      </c>
      <c r="P34" s="4">
        <f>IF(E34=0,0,(H34/E34)*100)</f>
        <v>0</v>
      </c>
    </row>
    <row r="35" spans="1:16">
      <c r="A35" s="8" t="s">
        <v>34</v>
      </c>
      <c r="B35" s="3" t="s">
        <v>35</v>
      </c>
      <c r="C35" s="4">
        <v>54923</v>
      </c>
      <c r="D35" s="4">
        <v>54923</v>
      </c>
      <c r="E35" s="4">
        <v>11153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f>E35-F35</f>
        <v>11153</v>
      </c>
      <c r="L35" s="4">
        <f>D35-F35</f>
        <v>54923</v>
      </c>
      <c r="M35" s="4">
        <f>IF(E35=0,0,(F35/E35)*100)</f>
        <v>0</v>
      </c>
      <c r="N35" s="4">
        <f>D35-H35</f>
        <v>54923</v>
      </c>
      <c r="O35" s="4">
        <f>E35-H35</f>
        <v>11153</v>
      </c>
      <c r="P35" s="4">
        <f>IF(E35=0,0,(H35/E35)*100)</f>
        <v>0</v>
      </c>
    </row>
    <row r="36" spans="1:16">
      <c r="A36" s="8" t="s">
        <v>36</v>
      </c>
      <c r="B36" s="3" t="s">
        <v>37</v>
      </c>
      <c r="C36" s="4">
        <v>25611</v>
      </c>
      <c r="D36" s="4">
        <v>25611</v>
      </c>
      <c r="E36" s="4">
        <v>5550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f>E36-F36</f>
        <v>5550</v>
      </c>
      <c r="L36" s="4">
        <f>D36-F36</f>
        <v>25611</v>
      </c>
      <c r="M36" s="4">
        <f>IF(E36=0,0,(F36/E36)*100)</f>
        <v>0</v>
      </c>
      <c r="N36" s="4">
        <f>D36-H36</f>
        <v>25611</v>
      </c>
      <c r="O36" s="4">
        <f>E36-H36</f>
        <v>5550</v>
      </c>
      <c r="P36" s="4">
        <f>IF(E36=0,0,(H36/E36)*100)</f>
        <v>0</v>
      </c>
    </row>
    <row r="37" spans="1:16">
      <c r="A37" s="8" t="s">
        <v>40</v>
      </c>
      <c r="B37" s="3" t="s">
        <v>41</v>
      </c>
      <c r="C37" s="4">
        <v>53100</v>
      </c>
      <c r="D37" s="4">
        <v>53100</v>
      </c>
      <c r="E37" s="4">
        <v>11064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f>E37-F37</f>
        <v>11064</v>
      </c>
      <c r="L37" s="4">
        <f>D37-F37</f>
        <v>53100</v>
      </c>
      <c r="M37" s="4">
        <f>IF(E37=0,0,(F37/E37)*100)</f>
        <v>0</v>
      </c>
      <c r="N37" s="4">
        <f>D37-H37</f>
        <v>53100</v>
      </c>
      <c r="O37" s="4">
        <f>E37-H37</f>
        <v>11064</v>
      </c>
      <c r="P37" s="4">
        <f>IF(E37=0,0,(H37/E37)*100)</f>
        <v>0</v>
      </c>
    </row>
    <row r="38" spans="1:16">
      <c r="A38" s="8" t="s">
        <v>42</v>
      </c>
      <c r="B38" s="3" t="s">
        <v>43</v>
      </c>
      <c r="C38" s="4">
        <v>37170</v>
      </c>
      <c r="D38" s="4">
        <v>37170</v>
      </c>
      <c r="E38" s="4">
        <v>9735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f>E38-F38</f>
        <v>9735</v>
      </c>
      <c r="L38" s="4">
        <f>D38-F38</f>
        <v>37170</v>
      </c>
      <c r="M38" s="4">
        <f>IF(E38=0,0,(F38/E38)*100)</f>
        <v>0</v>
      </c>
      <c r="N38" s="4">
        <f>D38-H38</f>
        <v>37170</v>
      </c>
      <c r="O38" s="4">
        <f>E38-H38</f>
        <v>9735</v>
      </c>
      <c r="P38" s="4">
        <f>IF(E38=0,0,(H38/E38)*100)</f>
        <v>0</v>
      </c>
    </row>
    <row r="39" spans="1:16">
      <c r="A39" s="8" t="s">
        <v>44</v>
      </c>
      <c r="B39" s="3" t="s">
        <v>45</v>
      </c>
      <c r="C39" s="4">
        <v>2655</v>
      </c>
      <c r="D39" s="4">
        <v>2655</v>
      </c>
      <c r="E39" s="4">
        <v>222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f>E39-F39</f>
        <v>222</v>
      </c>
      <c r="L39" s="4">
        <f>D39-F39</f>
        <v>2655</v>
      </c>
      <c r="M39" s="4">
        <f>IF(E39=0,0,(F39/E39)*100)</f>
        <v>0</v>
      </c>
      <c r="N39" s="4">
        <f>D39-H39</f>
        <v>2655</v>
      </c>
      <c r="O39" s="4">
        <f>E39-H39</f>
        <v>222</v>
      </c>
      <c r="P39" s="4">
        <f>IF(E39=0,0,(H39/E39)*100)</f>
        <v>0</v>
      </c>
    </row>
    <row r="40" spans="1:16">
      <c r="A40" s="8" t="s">
        <v>46</v>
      </c>
      <c r="B40" s="3" t="s">
        <v>47</v>
      </c>
      <c r="C40" s="4">
        <v>12744</v>
      </c>
      <c r="D40" s="4">
        <v>12744</v>
      </c>
      <c r="E40" s="4">
        <v>1062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f>E40-F40</f>
        <v>1062</v>
      </c>
      <c r="L40" s="4">
        <f>D40-F40</f>
        <v>12744</v>
      </c>
      <c r="M40" s="4">
        <f>IF(E40=0,0,(F40/E40)*100)</f>
        <v>0</v>
      </c>
      <c r="N40" s="4">
        <f>D40-H40</f>
        <v>12744</v>
      </c>
      <c r="O40" s="4">
        <f>E40-H40</f>
        <v>1062</v>
      </c>
      <c r="P40" s="4">
        <f>IF(E40=0,0,(H40/E40)*100)</f>
        <v>0</v>
      </c>
    </row>
    <row r="41" spans="1:16">
      <c r="A41" s="8" t="s">
        <v>50</v>
      </c>
      <c r="B41" s="3" t="s">
        <v>51</v>
      </c>
      <c r="C41" s="4">
        <v>531</v>
      </c>
      <c r="D41" s="4">
        <v>531</v>
      </c>
      <c r="E41" s="4">
        <v>45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f>E41-F41</f>
        <v>45</v>
      </c>
      <c r="L41" s="4">
        <f>D41-F41</f>
        <v>531</v>
      </c>
      <c r="M41" s="4">
        <f>IF(E41=0,0,(F41/E41)*100)</f>
        <v>0</v>
      </c>
      <c r="N41" s="4">
        <f>D41-H41</f>
        <v>531</v>
      </c>
      <c r="O41" s="4">
        <f>E41-H41</f>
        <v>45</v>
      </c>
      <c r="P41" s="4">
        <f>IF(E41=0,0,(H41/E41)*100)</f>
        <v>0</v>
      </c>
    </row>
    <row r="42" spans="1:16">
      <c r="A42" s="8" t="s">
        <v>58</v>
      </c>
      <c r="B42" s="3" t="s">
        <v>59</v>
      </c>
      <c r="C42" s="4">
        <v>1000</v>
      </c>
      <c r="D42" s="4">
        <v>1000</v>
      </c>
      <c r="E42" s="4">
        <v>1000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f>E42-F42</f>
        <v>1000</v>
      </c>
      <c r="L42" s="4">
        <f>D42-F42</f>
        <v>1000</v>
      </c>
      <c r="M42" s="4">
        <f>IF(E42=0,0,(F42/E42)*100)</f>
        <v>0</v>
      </c>
      <c r="N42" s="4">
        <f>D42-H42</f>
        <v>1000</v>
      </c>
      <c r="O42" s="4">
        <f>E42-H42</f>
        <v>1000</v>
      </c>
      <c r="P42" s="4">
        <f>IF(E42=0,0,(H42/E42)*100)</f>
        <v>0</v>
      </c>
    </row>
    <row r="43" spans="1:16">
      <c r="A43" s="5" t="s">
        <v>62</v>
      </c>
      <c r="B43" s="6" t="s">
        <v>63</v>
      </c>
      <c r="C43" s="7">
        <v>30804647</v>
      </c>
      <c r="D43" s="7">
        <v>30804647</v>
      </c>
      <c r="E43" s="7">
        <v>2755015</v>
      </c>
      <c r="F43" s="7">
        <v>2336144</v>
      </c>
      <c r="G43" s="7">
        <v>0</v>
      </c>
      <c r="H43" s="7">
        <v>2072771.09</v>
      </c>
      <c r="I43" s="7">
        <v>263372.91000000003</v>
      </c>
      <c r="J43" s="7">
        <v>0</v>
      </c>
      <c r="K43" s="7">
        <f>E43-F43</f>
        <v>418871</v>
      </c>
      <c r="L43" s="7">
        <f>D43-F43</f>
        <v>28468503</v>
      </c>
      <c r="M43" s="7">
        <f>IF(E43=0,0,(F43/E43)*100)</f>
        <v>84.796053741994143</v>
      </c>
      <c r="N43" s="7">
        <f>D43-H43</f>
        <v>28731875.91</v>
      </c>
      <c r="O43" s="7">
        <f>E43-H43</f>
        <v>682243.90999999992</v>
      </c>
      <c r="P43" s="7">
        <f>IF(E43=0,0,(H43/E43)*100)</f>
        <v>75.23629054651245</v>
      </c>
    </row>
    <row r="44" spans="1:16">
      <c r="A44" s="8" t="s">
        <v>22</v>
      </c>
      <c r="B44" s="3" t="s">
        <v>23</v>
      </c>
      <c r="C44" s="4">
        <v>30804647</v>
      </c>
      <c r="D44" s="4">
        <v>30804647</v>
      </c>
      <c r="E44" s="4">
        <v>2755015</v>
      </c>
      <c r="F44" s="4">
        <v>2336144</v>
      </c>
      <c r="G44" s="4">
        <v>0</v>
      </c>
      <c r="H44" s="4">
        <v>2072771.09</v>
      </c>
      <c r="I44" s="4">
        <v>263372.91000000003</v>
      </c>
      <c r="J44" s="4">
        <v>0</v>
      </c>
      <c r="K44" s="4">
        <f>E44-F44</f>
        <v>418871</v>
      </c>
      <c r="L44" s="4">
        <f>D44-F44</f>
        <v>28468503</v>
      </c>
      <c r="M44" s="4">
        <f>IF(E44=0,0,(F44/E44)*100)</f>
        <v>84.796053741994143</v>
      </c>
      <c r="N44" s="4">
        <f>D44-H44</f>
        <v>28731875.91</v>
      </c>
      <c r="O44" s="4">
        <f>E44-H44</f>
        <v>682243.90999999992</v>
      </c>
      <c r="P44" s="4">
        <f>IF(E44=0,0,(H44/E44)*100)</f>
        <v>75.23629054651245</v>
      </c>
    </row>
    <row r="45" spans="1:16">
      <c r="A45" s="8" t="s">
        <v>24</v>
      </c>
      <c r="B45" s="3" t="s">
        <v>25</v>
      </c>
      <c r="C45" s="4">
        <v>25444509</v>
      </c>
      <c r="D45" s="4">
        <v>25444509</v>
      </c>
      <c r="E45" s="4">
        <v>2161855</v>
      </c>
      <c r="F45" s="4">
        <v>2161855</v>
      </c>
      <c r="G45" s="4">
        <v>0</v>
      </c>
      <c r="H45" s="4">
        <v>2064910.99</v>
      </c>
      <c r="I45" s="4">
        <v>96944.010000000009</v>
      </c>
      <c r="J45" s="4">
        <v>0</v>
      </c>
      <c r="K45" s="4">
        <f>E45-F45</f>
        <v>0</v>
      </c>
      <c r="L45" s="4">
        <f>D45-F45</f>
        <v>23282654</v>
      </c>
      <c r="M45" s="4">
        <f>IF(E45=0,0,(F45/E45)*100)</f>
        <v>100</v>
      </c>
      <c r="N45" s="4">
        <f>D45-H45</f>
        <v>23379598.010000002</v>
      </c>
      <c r="O45" s="4">
        <f>E45-H45</f>
        <v>96944.010000000009</v>
      </c>
      <c r="P45" s="4">
        <f>IF(E45=0,0,(H45/E45)*100)</f>
        <v>95.515702486984551</v>
      </c>
    </row>
    <row r="46" spans="1:16">
      <c r="A46" s="8" t="s">
        <v>26</v>
      </c>
      <c r="B46" s="3" t="s">
        <v>27</v>
      </c>
      <c r="C46" s="4">
        <v>20841408</v>
      </c>
      <c r="D46" s="4">
        <v>20841408</v>
      </c>
      <c r="E46" s="4">
        <v>1770005</v>
      </c>
      <c r="F46" s="4">
        <v>1770005</v>
      </c>
      <c r="G46" s="4">
        <v>0</v>
      </c>
      <c r="H46" s="4">
        <v>1682810.23</v>
      </c>
      <c r="I46" s="4">
        <v>87194.77</v>
      </c>
      <c r="J46" s="4">
        <v>0</v>
      </c>
      <c r="K46" s="4">
        <f>E46-F46</f>
        <v>0</v>
      </c>
      <c r="L46" s="4">
        <f>D46-F46</f>
        <v>19071403</v>
      </c>
      <c r="M46" s="4">
        <f>IF(E46=0,0,(F46/E46)*100)</f>
        <v>100</v>
      </c>
      <c r="N46" s="4">
        <f>D46-H46</f>
        <v>19158597.77</v>
      </c>
      <c r="O46" s="4">
        <f>E46-H46</f>
        <v>87194.770000000019</v>
      </c>
      <c r="P46" s="4">
        <f>IF(E46=0,0,(H46/E46)*100)</f>
        <v>95.073755723853878</v>
      </c>
    </row>
    <row r="47" spans="1:16">
      <c r="A47" s="8" t="s">
        <v>28</v>
      </c>
      <c r="B47" s="3" t="s">
        <v>29</v>
      </c>
      <c r="C47" s="4">
        <v>20841408</v>
      </c>
      <c r="D47" s="4">
        <v>20841408</v>
      </c>
      <c r="E47" s="4">
        <v>1770005</v>
      </c>
      <c r="F47" s="4">
        <v>1770005</v>
      </c>
      <c r="G47" s="4">
        <v>0</v>
      </c>
      <c r="H47" s="4">
        <v>1682810.23</v>
      </c>
      <c r="I47" s="4">
        <v>87194.77</v>
      </c>
      <c r="J47" s="4">
        <v>0</v>
      </c>
      <c r="K47" s="4">
        <f>E47-F47</f>
        <v>0</v>
      </c>
      <c r="L47" s="4">
        <f>D47-F47</f>
        <v>19071403</v>
      </c>
      <c r="M47" s="4">
        <f>IF(E47=0,0,(F47/E47)*100)</f>
        <v>100</v>
      </c>
      <c r="N47" s="4">
        <f>D47-H47</f>
        <v>19158597.77</v>
      </c>
      <c r="O47" s="4">
        <f>E47-H47</f>
        <v>87194.770000000019</v>
      </c>
      <c r="P47" s="4">
        <f>IF(E47=0,0,(H47/E47)*100)</f>
        <v>95.073755723853878</v>
      </c>
    </row>
    <row r="48" spans="1:16">
      <c r="A48" s="8" t="s">
        <v>30</v>
      </c>
      <c r="B48" s="3" t="s">
        <v>31</v>
      </c>
      <c r="C48" s="4">
        <v>4603101</v>
      </c>
      <c r="D48" s="4">
        <v>4603101</v>
      </c>
      <c r="E48" s="4">
        <v>391850</v>
      </c>
      <c r="F48" s="4">
        <v>391850</v>
      </c>
      <c r="G48" s="4">
        <v>0</v>
      </c>
      <c r="H48" s="4">
        <v>382100.76</v>
      </c>
      <c r="I48" s="4">
        <v>9749.24</v>
      </c>
      <c r="J48" s="4">
        <v>0</v>
      </c>
      <c r="K48" s="4">
        <f>E48-F48</f>
        <v>0</v>
      </c>
      <c r="L48" s="4">
        <f>D48-F48</f>
        <v>4211251</v>
      </c>
      <c r="M48" s="4">
        <f>IF(E48=0,0,(F48/E48)*100)</f>
        <v>100</v>
      </c>
      <c r="N48" s="4">
        <f>D48-H48</f>
        <v>4221000.24</v>
      </c>
      <c r="O48" s="4">
        <f>E48-H48</f>
        <v>9749.2399999999907</v>
      </c>
      <c r="P48" s="4">
        <f>IF(E48=0,0,(H48/E48)*100)</f>
        <v>97.511996937603669</v>
      </c>
    </row>
    <row r="49" spans="1:16">
      <c r="A49" s="8" t="s">
        <v>32</v>
      </c>
      <c r="B49" s="3" t="s">
        <v>33</v>
      </c>
      <c r="C49" s="4">
        <v>5359358</v>
      </c>
      <c r="D49" s="4">
        <v>5359358</v>
      </c>
      <c r="E49" s="4">
        <v>593160</v>
      </c>
      <c r="F49" s="4">
        <v>174289</v>
      </c>
      <c r="G49" s="4">
        <v>0</v>
      </c>
      <c r="H49" s="4">
        <v>7860.1</v>
      </c>
      <c r="I49" s="4">
        <v>166428.9</v>
      </c>
      <c r="J49" s="4">
        <v>0</v>
      </c>
      <c r="K49" s="4">
        <f>E49-F49</f>
        <v>418871</v>
      </c>
      <c r="L49" s="4">
        <f>D49-F49</f>
        <v>5185069</v>
      </c>
      <c r="M49" s="4">
        <f>IF(E49=0,0,(F49/E49)*100)</f>
        <v>29.383134398813137</v>
      </c>
      <c r="N49" s="4">
        <f>D49-H49</f>
        <v>5351497.9000000004</v>
      </c>
      <c r="O49" s="4">
        <f>E49-H49</f>
        <v>585299.9</v>
      </c>
      <c r="P49" s="4">
        <f>IF(E49=0,0,(H49/E49)*100)</f>
        <v>1.3251230696607998</v>
      </c>
    </row>
    <row r="50" spans="1:16">
      <c r="A50" s="8" t="s">
        <v>64</v>
      </c>
      <c r="B50" s="3" t="s">
        <v>65</v>
      </c>
      <c r="C50" s="4">
        <v>82324</v>
      </c>
      <c r="D50" s="4">
        <v>82324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f>E50-F50</f>
        <v>0</v>
      </c>
      <c r="L50" s="4">
        <f>D50-F50</f>
        <v>82324</v>
      </c>
      <c r="M50" s="4">
        <f>IF(E50=0,0,(F50/E50)*100)</f>
        <v>0</v>
      </c>
      <c r="N50" s="4">
        <f>D50-H50</f>
        <v>82324</v>
      </c>
      <c r="O50" s="4">
        <f>E50-H50</f>
        <v>0</v>
      </c>
      <c r="P50" s="4">
        <f>IF(E50=0,0,(H50/E50)*100)</f>
        <v>0</v>
      </c>
    </row>
    <row r="51" spans="1:16">
      <c r="A51" s="8" t="s">
        <v>66</v>
      </c>
      <c r="B51" s="3" t="s">
        <v>67</v>
      </c>
      <c r="C51" s="4">
        <v>1544568</v>
      </c>
      <c r="D51" s="4">
        <v>1544568</v>
      </c>
      <c r="E51" s="4">
        <v>130791</v>
      </c>
      <c r="F51" s="4">
        <v>79968</v>
      </c>
      <c r="G51" s="4">
        <v>0</v>
      </c>
      <c r="H51" s="4">
        <v>7860.1</v>
      </c>
      <c r="I51" s="4">
        <v>72107.899999999994</v>
      </c>
      <c r="J51" s="4">
        <v>0</v>
      </c>
      <c r="K51" s="4">
        <f>E51-F51</f>
        <v>50823</v>
      </c>
      <c r="L51" s="4">
        <f>D51-F51</f>
        <v>1464600</v>
      </c>
      <c r="M51" s="4">
        <f>IF(E51=0,0,(F51/E51)*100)</f>
        <v>61.141821684978325</v>
      </c>
      <c r="N51" s="4">
        <f>D51-H51</f>
        <v>1536707.9</v>
      </c>
      <c r="O51" s="4">
        <f>E51-H51</f>
        <v>122930.9</v>
      </c>
      <c r="P51" s="4">
        <f>IF(E51=0,0,(H51/E51)*100)</f>
        <v>6.0096642735356411</v>
      </c>
    </row>
    <row r="52" spans="1:16">
      <c r="A52" s="8" t="s">
        <v>36</v>
      </c>
      <c r="B52" s="3" t="s">
        <v>37</v>
      </c>
      <c r="C52" s="4">
        <v>178074</v>
      </c>
      <c r="D52" s="4">
        <v>178074</v>
      </c>
      <c r="E52" s="4">
        <v>14839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f>E52-F52</f>
        <v>14839</v>
      </c>
      <c r="L52" s="4">
        <f>D52-F52</f>
        <v>178074</v>
      </c>
      <c r="M52" s="4">
        <f>IF(E52=0,0,(F52/E52)*100)</f>
        <v>0</v>
      </c>
      <c r="N52" s="4">
        <f>D52-H52</f>
        <v>178074</v>
      </c>
      <c r="O52" s="4">
        <f>E52-H52</f>
        <v>14839</v>
      </c>
      <c r="P52" s="4">
        <f>IF(E52=0,0,(H52/E52)*100)</f>
        <v>0</v>
      </c>
    </row>
    <row r="53" spans="1:16">
      <c r="A53" s="8" t="s">
        <v>40</v>
      </c>
      <c r="B53" s="3" t="s">
        <v>41</v>
      </c>
      <c r="C53" s="4">
        <v>3550490</v>
      </c>
      <c r="D53" s="4">
        <v>3550490</v>
      </c>
      <c r="E53" s="4">
        <v>447530</v>
      </c>
      <c r="F53" s="4">
        <v>94321</v>
      </c>
      <c r="G53" s="4">
        <v>0</v>
      </c>
      <c r="H53" s="4">
        <v>0</v>
      </c>
      <c r="I53" s="4">
        <v>94321</v>
      </c>
      <c r="J53" s="4">
        <v>0</v>
      </c>
      <c r="K53" s="4">
        <f>E53-F53</f>
        <v>353209</v>
      </c>
      <c r="L53" s="4">
        <f>D53-F53</f>
        <v>3456169</v>
      </c>
      <c r="M53" s="4">
        <f>IF(E53=0,0,(F53/E53)*100)</f>
        <v>21.075905525886533</v>
      </c>
      <c r="N53" s="4">
        <f>D53-H53</f>
        <v>3550490</v>
      </c>
      <c r="O53" s="4">
        <f>E53-H53</f>
        <v>447530</v>
      </c>
      <c r="P53" s="4">
        <f>IF(E53=0,0,(H53/E53)*100)</f>
        <v>0</v>
      </c>
    </row>
    <row r="54" spans="1:16">
      <c r="A54" s="8" t="s">
        <v>42</v>
      </c>
      <c r="B54" s="3" t="s">
        <v>43</v>
      </c>
      <c r="C54" s="4">
        <v>2142690</v>
      </c>
      <c r="D54" s="4">
        <v>2142690</v>
      </c>
      <c r="E54" s="4">
        <v>331812</v>
      </c>
      <c r="F54" s="4">
        <v>73470</v>
      </c>
      <c r="G54" s="4">
        <v>0</v>
      </c>
      <c r="H54" s="4">
        <v>0</v>
      </c>
      <c r="I54" s="4">
        <v>73470</v>
      </c>
      <c r="J54" s="4">
        <v>0</v>
      </c>
      <c r="K54" s="4">
        <f>E54-F54</f>
        <v>258342</v>
      </c>
      <c r="L54" s="4">
        <f>D54-F54</f>
        <v>2069220</v>
      </c>
      <c r="M54" s="4">
        <f>IF(E54=0,0,(F54/E54)*100)</f>
        <v>22.142056345159308</v>
      </c>
      <c r="N54" s="4">
        <f>D54-H54</f>
        <v>2142690</v>
      </c>
      <c r="O54" s="4">
        <f>E54-H54</f>
        <v>331812</v>
      </c>
      <c r="P54" s="4">
        <f>IF(E54=0,0,(H54/E54)*100)</f>
        <v>0</v>
      </c>
    </row>
    <row r="55" spans="1:16">
      <c r="A55" s="8" t="s">
        <v>44</v>
      </c>
      <c r="B55" s="3" t="s">
        <v>45</v>
      </c>
      <c r="C55" s="4">
        <v>335701</v>
      </c>
      <c r="D55" s="4">
        <v>335701</v>
      </c>
      <c r="E55" s="4">
        <v>28313</v>
      </c>
      <c r="F55" s="4">
        <v>7075</v>
      </c>
      <c r="G55" s="4">
        <v>0</v>
      </c>
      <c r="H55" s="4">
        <v>0</v>
      </c>
      <c r="I55" s="4">
        <v>7075</v>
      </c>
      <c r="J55" s="4">
        <v>0</v>
      </c>
      <c r="K55" s="4">
        <f>E55-F55</f>
        <v>21238</v>
      </c>
      <c r="L55" s="4">
        <f>D55-F55</f>
        <v>328626</v>
      </c>
      <c r="M55" s="4">
        <f>IF(E55=0,0,(F55/E55)*100)</f>
        <v>24.988521174019002</v>
      </c>
      <c r="N55" s="4">
        <f>D55-H55</f>
        <v>335701</v>
      </c>
      <c r="O55" s="4">
        <f>E55-H55</f>
        <v>28313</v>
      </c>
      <c r="P55" s="4">
        <f>IF(E55=0,0,(H55/E55)*100)</f>
        <v>0</v>
      </c>
    </row>
    <row r="56" spans="1:16">
      <c r="A56" s="8" t="s">
        <v>46</v>
      </c>
      <c r="B56" s="3" t="s">
        <v>47</v>
      </c>
      <c r="C56" s="4">
        <v>1019913</v>
      </c>
      <c r="D56" s="4">
        <v>1019913</v>
      </c>
      <c r="E56" s="4">
        <v>80578</v>
      </c>
      <c r="F56" s="4">
        <v>12430</v>
      </c>
      <c r="G56" s="4">
        <v>0</v>
      </c>
      <c r="H56" s="4">
        <v>0</v>
      </c>
      <c r="I56" s="4">
        <v>12430</v>
      </c>
      <c r="J56" s="4">
        <v>0</v>
      </c>
      <c r="K56" s="4">
        <f>E56-F56</f>
        <v>68148</v>
      </c>
      <c r="L56" s="4">
        <f>D56-F56</f>
        <v>1007483</v>
      </c>
      <c r="M56" s="4">
        <f>IF(E56=0,0,(F56/E56)*100)</f>
        <v>15.426046811784854</v>
      </c>
      <c r="N56" s="4">
        <f>D56-H56</f>
        <v>1019913</v>
      </c>
      <c r="O56" s="4">
        <f>E56-H56</f>
        <v>80578</v>
      </c>
      <c r="P56" s="4">
        <f>IF(E56=0,0,(H56/E56)*100)</f>
        <v>0</v>
      </c>
    </row>
    <row r="57" spans="1:16">
      <c r="A57" s="8" t="s">
        <v>50</v>
      </c>
      <c r="B57" s="3" t="s">
        <v>51</v>
      </c>
      <c r="C57" s="4">
        <v>52186</v>
      </c>
      <c r="D57" s="4">
        <v>52186</v>
      </c>
      <c r="E57" s="4">
        <v>6827</v>
      </c>
      <c r="F57" s="4">
        <v>1346</v>
      </c>
      <c r="G57" s="4">
        <v>0</v>
      </c>
      <c r="H57" s="4">
        <v>0</v>
      </c>
      <c r="I57" s="4">
        <v>1346</v>
      </c>
      <c r="J57" s="4">
        <v>0</v>
      </c>
      <c r="K57" s="4">
        <f>E57-F57</f>
        <v>5481</v>
      </c>
      <c r="L57" s="4">
        <f>D57-F57</f>
        <v>50840</v>
      </c>
      <c r="M57" s="4">
        <f>IF(E57=0,0,(F57/E57)*100)</f>
        <v>19.715834187783798</v>
      </c>
      <c r="N57" s="4">
        <f>D57-H57</f>
        <v>52186</v>
      </c>
      <c r="O57" s="4">
        <f>E57-H57</f>
        <v>6827</v>
      </c>
      <c r="P57" s="4">
        <f>IF(E57=0,0,(H57/E57)*100)</f>
        <v>0</v>
      </c>
    </row>
    <row r="58" spans="1:16">
      <c r="A58" s="8" t="s">
        <v>52</v>
      </c>
      <c r="B58" s="3" t="s">
        <v>53</v>
      </c>
      <c r="C58" s="4">
        <v>3902</v>
      </c>
      <c r="D58" s="4">
        <v>3902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f>E58-F58</f>
        <v>0</v>
      </c>
      <c r="L58" s="4">
        <f>D58-F58</f>
        <v>3902</v>
      </c>
      <c r="M58" s="4">
        <f>IF(E58=0,0,(F58/E58)*100)</f>
        <v>0</v>
      </c>
      <c r="N58" s="4">
        <f>D58-H58</f>
        <v>3902</v>
      </c>
      <c r="O58" s="4">
        <f>E58-H58</f>
        <v>0</v>
      </c>
      <c r="P58" s="4">
        <f>IF(E58=0,0,(H58/E58)*100)</f>
        <v>0</v>
      </c>
    </row>
    <row r="59" spans="1:16">
      <c r="A59" s="8" t="s">
        <v>56</v>
      </c>
      <c r="B59" s="3" t="s">
        <v>57</v>
      </c>
      <c r="C59" s="4">
        <v>3902</v>
      </c>
      <c r="D59" s="4">
        <v>3902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f>E59-F59</f>
        <v>0</v>
      </c>
      <c r="L59" s="4">
        <f>D59-F59</f>
        <v>3902</v>
      </c>
      <c r="M59" s="4">
        <f>IF(E59=0,0,(F59/E59)*100)</f>
        <v>0</v>
      </c>
      <c r="N59" s="4">
        <f>D59-H59</f>
        <v>3902</v>
      </c>
      <c r="O59" s="4">
        <f>E59-H59</f>
        <v>0</v>
      </c>
      <c r="P59" s="4">
        <f>IF(E59=0,0,(H59/E59)*100)</f>
        <v>0</v>
      </c>
    </row>
    <row r="60" spans="1:16">
      <c r="A60" s="8" t="s">
        <v>58</v>
      </c>
      <c r="B60" s="3" t="s">
        <v>59</v>
      </c>
      <c r="C60" s="4">
        <v>780</v>
      </c>
      <c r="D60" s="4">
        <v>780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f>E60-F60</f>
        <v>0</v>
      </c>
      <c r="L60" s="4">
        <f>D60-F60</f>
        <v>780</v>
      </c>
      <c r="M60" s="4">
        <f>IF(E60=0,0,(F60/E60)*100)</f>
        <v>0</v>
      </c>
      <c r="N60" s="4">
        <f>D60-H60</f>
        <v>780</v>
      </c>
      <c r="O60" s="4">
        <f>E60-H60</f>
        <v>0</v>
      </c>
      <c r="P60" s="4">
        <f>IF(E60=0,0,(H60/E60)*100)</f>
        <v>0</v>
      </c>
    </row>
    <row r="61" spans="1:16">
      <c r="A61" s="5" t="s">
        <v>68</v>
      </c>
      <c r="B61" s="6" t="s">
        <v>69</v>
      </c>
      <c r="C61" s="7">
        <v>19517115</v>
      </c>
      <c r="D61" s="7">
        <v>19517115</v>
      </c>
      <c r="E61" s="7">
        <v>2744304</v>
      </c>
      <c r="F61" s="7">
        <v>1788767.1400000001</v>
      </c>
      <c r="G61" s="7">
        <v>0</v>
      </c>
      <c r="H61" s="7">
        <v>982445.43</v>
      </c>
      <c r="I61" s="7">
        <v>806321.71</v>
      </c>
      <c r="J61" s="7">
        <v>0</v>
      </c>
      <c r="K61" s="7">
        <f>E61-F61</f>
        <v>955536.85999999987</v>
      </c>
      <c r="L61" s="7">
        <f>D61-F61</f>
        <v>17728347.859999999</v>
      </c>
      <c r="M61" s="7">
        <f>IF(E61=0,0,(F61/E61)*100)</f>
        <v>65.181085623167107</v>
      </c>
      <c r="N61" s="7">
        <f>D61-H61</f>
        <v>18534669.57</v>
      </c>
      <c r="O61" s="7">
        <f>E61-H61</f>
        <v>1761858.5699999998</v>
      </c>
      <c r="P61" s="7">
        <f>IF(E61=0,0,(H61/E61)*100)</f>
        <v>35.799438764801565</v>
      </c>
    </row>
    <row r="62" spans="1:16">
      <c r="A62" s="8" t="s">
        <v>22</v>
      </c>
      <c r="B62" s="3" t="s">
        <v>23</v>
      </c>
      <c r="C62" s="4">
        <v>19517115</v>
      </c>
      <c r="D62" s="4">
        <v>19517115</v>
      </c>
      <c r="E62" s="4">
        <v>2744304</v>
      </c>
      <c r="F62" s="4">
        <v>1788767.1400000001</v>
      </c>
      <c r="G62" s="4">
        <v>0</v>
      </c>
      <c r="H62" s="4">
        <v>982445.43</v>
      </c>
      <c r="I62" s="4">
        <v>806321.71</v>
      </c>
      <c r="J62" s="4">
        <v>0</v>
      </c>
      <c r="K62" s="4">
        <f>E62-F62</f>
        <v>955536.85999999987</v>
      </c>
      <c r="L62" s="4">
        <f>D62-F62</f>
        <v>17728347.859999999</v>
      </c>
      <c r="M62" s="4">
        <f>IF(E62=0,0,(F62/E62)*100)</f>
        <v>65.181085623167107</v>
      </c>
      <c r="N62" s="4">
        <f>D62-H62</f>
        <v>18534669.57</v>
      </c>
      <c r="O62" s="4">
        <f>E62-H62</f>
        <v>1761858.5699999998</v>
      </c>
      <c r="P62" s="4">
        <f>IF(E62=0,0,(H62/E62)*100)</f>
        <v>35.799438764801565</v>
      </c>
    </row>
    <row r="63" spans="1:16">
      <c r="A63" s="8" t="s">
        <v>24</v>
      </c>
      <c r="B63" s="3" t="s">
        <v>25</v>
      </c>
      <c r="C63" s="4">
        <v>13319349</v>
      </c>
      <c r="D63" s="4">
        <v>13319349</v>
      </c>
      <c r="E63" s="4">
        <v>1126364</v>
      </c>
      <c r="F63" s="4">
        <v>1093633.1400000001</v>
      </c>
      <c r="G63" s="4">
        <v>0</v>
      </c>
      <c r="H63" s="4">
        <v>967442.62</v>
      </c>
      <c r="I63" s="4">
        <v>126190.51999999999</v>
      </c>
      <c r="J63" s="4">
        <v>0</v>
      </c>
      <c r="K63" s="4">
        <f>E63-F63</f>
        <v>32730.85999999987</v>
      </c>
      <c r="L63" s="4">
        <f>D63-F63</f>
        <v>12225715.859999999</v>
      </c>
      <c r="M63" s="4">
        <f>IF(E63=0,0,(F63/E63)*100)</f>
        <v>97.094113448228114</v>
      </c>
      <c r="N63" s="4">
        <f>D63-H63</f>
        <v>12351906.380000001</v>
      </c>
      <c r="O63" s="4">
        <f>E63-H63</f>
        <v>158921.38</v>
      </c>
      <c r="P63" s="4">
        <f>IF(E63=0,0,(H63/E63)*100)</f>
        <v>85.890761778607981</v>
      </c>
    </row>
    <row r="64" spans="1:16">
      <c r="A64" s="8" t="s">
        <v>26</v>
      </c>
      <c r="B64" s="3" t="s">
        <v>27</v>
      </c>
      <c r="C64" s="4">
        <v>10917499</v>
      </c>
      <c r="D64" s="4">
        <v>10917499</v>
      </c>
      <c r="E64" s="4">
        <v>919939</v>
      </c>
      <c r="F64" s="4">
        <v>895009.28000000003</v>
      </c>
      <c r="G64" s="4">
        <v>0</v>
      </c>
      <c r="H64" s="4">
        <v>792675.91</v>
      </c>
      <c r="I64" s="4">
        <v>102333.37</v>
      </c>
      <c r="J64" s="4">
        <v>0</v>
      </c>
      <c r="K64" s="4">
        <f>E64-F64</f>
        <v>24929.719999999972</v>
      </c>
      <c r="L64" s="4">
        <f>D64-F64</f>
        <v>10022489.720000001</v>
      </c>
      <c r="M64" s="4">
        <f>IF(E64=0,0,(F64/E64)*100)</f>
        <v>97.290068145822715</v>
      </c>
      <c r="N64" s="4">
        <f>D64-H64</f>
        <v>10124823.09</v>
      </c>
      <c r="O64" s="4">
        <f>E64-H64</f>
        <v>127263.08999999997</v>
      </c>
      <c r="P64" s="4">
        <f>IF(E64=0,0,(H64/E64)*100)</f>
        <v>86.166138189597348</v>
      </c>
    </row>
    <row r="65" spans="1:16">
      <c r="A65" s="8" t="s">
        <v>28</v>
      </c>
      <c r="B65" s="3" t="s">
        <v>29</v>
      </c>
      <c r="C65" s="4">
        <v>10917499</v>
      </c>
      <c r="D65" s="4">
        <v>10917499</v>
      </c>
      <c r="E65" s="4">
        <v>919939</v>
      </c>
      <c r="F65" s="4">
        <v>895009.28000000003</v>
      </c>
      <c r="G65" s="4">
        <v>0</v>
      </c>
      <c r="H65" s="4">
        <v>792675.91</v>
      </c>
      <c r="I65" s="4">
        <v>102333.37</v>
      </c>
      <c r="J65" s="4">
        <v>0</v>
      </c>
      <c r="K65" s="4">
        <f>E65-F65</f>
        <v>24929.719999999972</v>
      </c>
      <c r="L65" s="4">
        <f>D65-F65</f>
        <v>10022489.720000001</v>
      </c>
      <c r="M65" s="4">
        <f>IF(E65=0,0,(F65/E65)*100)</f>
        <v>97.290068145822715</v>
      </c>
      <c r="N65" s="4">
        <f>D65-H65</f>
        <v>10124823.09</v>
      </c>
      <c r="O65" s="4">
        <f>E65-H65</f>
        <v>127263.08999999997</v>
      </c>
      <c r="P65" s="4">
        <f>IF(E65=0,0,(H65/E65)*100)</f>
        <v>86.166138189597348</v>
      </c>
    </row>
    <row r="66" spans="1:16">
      <c r="A66" s="8" t="s">
        <v>30</v>
      </c>
      <c r="B66" s="3" t="s">
        <v>31</v>
      </c>
      <c r="C66" s="4">
        <v>2401850</v>
      </c>
      <c r="D66" s="4">
        <v>2401850</v>
      </c>
      <c r="E66" s="4">
        <v>206425</v>
      </c>
      <c r="F66" s="4">
        <v>198623.86</v>
      </c>
      <c r="G66" s="4">
        <v>0</v>
      </c>
      <c r="H66" s="4">
        <v>174766.71</v>
      </c>
      <c r="I66" s="4">
        <v>23857.15</v>
      </c>
      <c r="J66" s="4">
        <v>0</v>
      </c>
      <c r="K66" s="4">
        <f>E66-F66</f>
        <v>7801.140000000014</v>
      </c>
      <c r="L66" s="4">
        <f>D66-F66</f>
        <v>2203226.14</v>
      </c>
      <c r="M66" s="4">
        <f>IF(E66=0,0,(F66/E66)*100)</f>
        <v>96.220835654596087</v>
      </c>
      <c r="N66" s="4">
        <f>D66-H66</f>
        <v>2227083.29</v>
      </c>
      <c r="O66" s="4">
        <f>E66-H66</f>
        <v>31658.290000000008</v>
      </c>
      <c r="P66" s="4">
        <f>IF(E66=0,0,(H66/E66)*100)</f>
        <v>84.663538815550439</v>
      </c>
    </row>
    <row r="67" spans="1:16">
      <c r="A67" s="8" t="s">
        <v>32</v>
      </c>
      <c r="B67" s="3" t="s">
        <v>33</v>
      </c>
      <c r="C67" s="4">
        <v>6189801</v>
      </c>
      <c r="D67" s="4">
        <v>6189801</v>
      </c>
      <c r="E67" s="4">
        <v>1616851</v>
      </c>
      <c r="F67" s="4">
        <v>695129</v>
      </c>
      <c r="G67" s="4">
        <v>0</v>
      </c>
      <c r="H67" s="4">
        <v>15002.81</v>
      </c>
      <c r="I67" s="4">
        <v>680126.19</v>
      </c>
      <c r="J67" s="4">
        <v>0</v>
      </c>
      <c r="K67" s="4">
        <f>E67-F67</f>
        <v>921722</v>
      </c>
      <c r="L67" s="4">
        <f>D67-F67</f>
        <v>5494672</v>
      </c>
      <c r="M67" s="4">
        <f>IF(E67=0,0,(F67/E67)*100)</f>
        <v>42.992768041087274</v>
      </c>
      <c r="N67" s="4">
        <f>D67-H67</f>
        <v>6174798.1900000004</v>
      </c>
      <c r="O67" s="4">
        <f>E67-H67</f>
        <v>1601848.19</v>
      </c>
      <c r="P67" s="4">
        <f>IF(E67=0,0,(H67/E67)*100)</f>
        <v>0.9279030658978471</v>
      </c>
    </row>
    <row r="68" spans="1:16">
      <c r="A68" s="8" t="s">
        <v>64</v>
      </c>
      <c r="B68" s="3" t="s">
        <v>65</v>
      </c>
      <c r="C68" s="4">
        <v>42516</v>
      </c>
      <c r="D68" s="4">
        <v>42516</v>
      </c>
      <c r="E68" s="4">
        <v>4366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f>E68-F68</f>
        <v>4366</v>
      </c>
      <c r="L68" s="4">
        <f>D68-F68</f>
        <v>42516</v>
      </c>
      <c r="M68" s="4">
        <f>IF(E68=0,0,(F68/E68)*100)</f>
        <v>0</v>
      </c>
      <c r="N68" s="4">
        <f>D68-H68</f>
        <v>42516</v>
      </c>
      <c r="O68" s="4">
        <f>E68-H68</f>
        <v>4366</v>
      </c>
      <c r="P68" s="4">
        <f>IF(E68=0,0,(H68/E68)*100)</f>
        <v>0</v>
      </c>
    </row>
    <row r="69" spans="1:16">
      <c r="A69" s="8" t="s">
        <v>66</v>
      </c>
      <c r="B69" s="3" t="s">
        <v>67</v>
      </c>
      <c r="C69" s="4">
        <v>886923</v>
      </c>
      <c r="D69" s="4">
        <v>886923</v>
      </c>
      <c r="E69" s="4">
        <v>137135</v>
      </c>
      <c r="F69" s="4">
        <v>46235</v>
      </c>
      <c r="G69" s="4">
        <v>0</v>
      </c>
      <c r="H69" s="4">
        <v>15002.81</v>
      </c>
      <c r="I69" s="4">
        <v>31232.19</v>
      </c>
      <c r="J69" s="4">
        <v>0</v>
      </c>
      <c r="K69" s="4">
        <f>E69-F69</f>
        <v>90900</v>
      </c>
      <c r="L69" s="4">
        <f>D69-F69</f>
        <v>840688</v>
      </c>
      <c r="M69" s="4">
        <f>IF(E69=0,0,(F69/E69)*100)</f>
        <v>33.714952419149014</v>
      </c>
      <c r="N69" s="4">
        <f>D69-H69</f>
        <v>871920.19</v>
      </c>
      <c r="O69" s="4">
        <f>E69-H69</f>
        <v>122132.19</v>
      </c>
      <c r="P69" s="4">
        <f>IF(E69=0,0,(H69/E69)*100)</f>
        <v>10.940175739235061</v>
      </c>
    </row>
    <row r="70" spans="1:16">
      <c r="A70" s="8" t="s">
        <v>36</v>
      </c>
      <c r="B70" s="3" t="s">
        <v>37</v>
      </c>
      <c r="C70" s="4">
        <v>159300</v>
      </c>
      <c r="D70" s="4">
        <v>159300</v>
      </c>
      <c r="E70" s="4">
        <v>16352</v>
      </c>
      <c r="F70" s="4">
        <v>400</v>
      </c>
      <c r="G70" s="4">
        <v>0</v>
      </c>
      <c r="H70" s="4">
        <v>0</v>
      </c>
      <c r="I70" s="4">
        <v>400</v>
      </c>
      <c r="J70" s="4">
        <v>0</v>
      </c>
      <c r="K70" s="4">
        <f>E70-F70</f>
        <v>15952</v>
      </c>
      <c r="L70" s="4">
        <f>D70-F70</f>
        <v>158900</v>
      </c>
      <c r="M70" s="4">
        <f>IF(E70=0,0,(F70/E70)*100)</f>
        <v>2.4461839530332679</v>
      </c>
      <c r="N70" s="4">
        <f>D70-H70</f>
        <v>159300</v>
      </c>
      <c r="O70" s="4">
        <f>E70-H70</f>
        <v>16352</v>
      </c>
      <c r="P70" s="4">
        <f>IF(E70=0,0,(H70/E70)*100)</f>
        <v>0</v>
      </c>
    </row>
    <row r="71" spans="1:16">
      <c r="A71" s="8" t="s">
        <v>40</v>
      </c>
      <c r="B71" s="3" t="s">
        <v>41</v>
      </c>
      <c r="C71" s="4">
        <v>5081829</v>
      </c>
      <c r="D71" s="4">
        <v>5081829</v>
      </c>
      <c r="E71" s="4">
        <v>1455718</v>
      </c>
      <c r="F71" s="4">
        <v>648494</v>
      </c>
      <c r="G71" s="4">
        <v>0</v>
      </c>
      <c r="H71" s="4">
        <v>0</v>
      </c>
      <c r="I71" s="4">
        <v>648494</v>
      </c>
      <c r="J71" s="4">
        <v>0</v>
      </c>
      <c r="K71" s="4">
        <f>E71-F71</f>
        <v>807224</v>
      </c>
      <c r="L71" s="4">
        <f>D71-F71</f>
        <v>4433335</v>
      </c>
      <c r="M71" s="4">
        <f>IF(E71=0,0,(F71/E71)*100)</f>
        <v>44.548051202224606</v>
      </c>
      <c r="N71" s="4">
        <f>D71-H71</f>
        <v>5081829</v>
      </c>
      <c r="O71" s="4">
        <f>E71-H71</f>
        <v>1455718</v>
      </c>
      <c r="P71" s="4">
        <f>IF(E71=0,0,(H71/E71)*100)</f>
        <v>0</v>
      </c>
    </row>
    <row r="72" spans="1:16">
      <c r="A72" s="8" t="s">
        <v>42</v>
      </c>
      <c r="B72" s="3" t="s">
        <v>43</v>
      </c>
      <c r="C72" s="4">
        <v>3487952</v>
      </c>
      <c r="D72" s="4">
        <v>3487952</v>
      </c>
      <c r="E72" s="4">
        <v>1245900</v>
      </c>
      <c r="F72" s="4">
        <v>602900</v>
      </c>
      <c r="G72" s="4">
        <v>0</v>
      </c>
      <c r="H72" s="4">
        <v>0</v>
      </c>
      <c r="I72" s="4">
        <v>602900</v>
      </c>
      <c r="J72" s="4">
        <v>0</v>
      </c>
      <c r="K72" s="4">
        <f>E72-F72</f>
        <v>643000</v>
      </c>
      <c r="L72" s="4">
        <f>D72-F72</f>
        <v>2885052</v>
      </c>
      <c r="M72" s="4">
        <f>IF(E72=0,0,(F72/E72)*100)</f>
        <v>48.390721566738904</v>
      </c>
      <c r="N72" s="4">
        <f>D72-H72</f>
        <v>3487952</v>
      </c>
      <c r="O72" s="4">
        <f>E72-H72</f>
        <v>1245900</v>
      </c>
      <c r="P72" s="4">
        <f>IF(E72=0,0,(H72/E72)*100)</f>
        <v>0</v>
      </c>
    </row>
    <row r="73" spans="1:16">
      <c r="A73" s="8" t="s">
        <v>44</v>
      </c>
      <c r="B73" s="3" t="s">
        <v>45</v>
      </c>
      <c r="C73" s="4">
        <v>144750</v>
      </c>
      <c r="D73" s="4">
        <v>144750</v>
      </c>
      <c r="E73" s="4">
        <v>14596</v>
      </c>
      <c r="F73" s="4">
        <v>9659</v>
      </c>
      <c r="G73" s="4">
        <v>0</v>
      </c>
      <c r="H73" s="4">
        <v>0</v>
      </c>
      <c r="I73" s="4">
        <v>9659</v>
      </c>
      <c r="J73" s="4">
        <v>0</v>
      </c>
      <c r="K73" s="4">
        <f>E73-F73</f>
        <v>4937</v>
      </c>
      <c r="L73" s="4">
        <f>D73-F73</f>
        <v>135091</v>
      </c>
      <c r="M73" s="4">
        <f>IF(E73=0,0,(F73/E73)*100)</f>
        <v>66.17566456563442</v>
      </c>
      <c r="N73" s="4">
        <f>D73-H73</f>
        <v>144750</v>
      </c>
      <c r="O73" s="4">
        <f>E73-H73</f>
        <v>14596</v>
      </c>
      <c r="P73" s="4">
        <f>IF(E73=0,0,(H73/E73)*100)</f>
        <v>0</v>
      </c>
    </row>
    <row r="74" spans="1:16">
      <c r="A74" s="8" t="s">
        <v>46</v>
      </c>
      <c r="B74" s="3" t="s">
        <v>47</v>
      </c>
      <c r="C74" s="4">
        <v>516531</v>
      </c>
      <c r="D74" s="4">
        <v>516531</v>
      </c>
      <c r="E74" s="4">
        <v>89794</v>
      </c>
      <c r="F74" s="4">
        <v>33250</v>
      </c>
      <c r="G74" s="4">
        <v>0</v>
      </c>
      <c r="H74" s="4">
        <v>0</v>
      </c>
      <c r="I74" s="4">
        <v>33250</v>
      </c>
      <c r="J74" s="4">
        <v>0</v>
      </c>
      <c r="K74" s="4">
        <f>E74-F74</f>
        <v>56544</v>
      </c>
      <c r="L74" s="4">
        <f>D74-F74</f>
        <v>483281</v>
      </c>
      <c r="M74" s="4">
        <f>IF(E74=0,0,(F74/E74)*100)</f>
        <v>37.029200169276344</v>
      </c>
      <c r="N74" s="4">
        <f>D74-H74</f>
        <v>516531</v>
      </c>
      <c r="O74" s="4">
        <f>E74-H74</f>
        <v>89794</v>
      </c>
      <c r="P74" s="4">
        <f>IF(E74=0,0,(H74/E74)*100)</f>
        <v>0</v>
      </c>
    </row>
    <row r="75" spans="1:16">
      <c r="A75" s="8" t="s">
        <v>48</v>
      </c>
      <c r="B75" s="3" t="s">
        <v>49</v>
      </c>
      <c r="C75" s="4">
        <v>427046</v>
      </c>
      <c r="D75" s="4">
        <v>427046</v>
      </c>
      <c r="E75" s="4">
        <v>101924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f>E75-F75</f>
        <v>101924</v>
      </c>
      <c r="L75" s="4">
        <f>D75-F75</f>
        <v>427046</v>
      </c>
      <c r="M75" s="4">
        <f>IF(E75=0,0,(F75/E75)*100)</f>
        <v>0</v>
      </c>
      <c r="N75" s="4">
        <f>D75-H75</f>
        <v>427046</v>
      </c>
      <c r="O75" s="4">
        <f>E75-H75</f>
        <v>101924</v>
      </c>
      <c r="P75" s="4">
        <f>IF(E75=0,0,(H75/E75)*100)</f>
        <v>0</v>
      </c>
    </row>
    <row r="76" spans="1:16">
      <c r="A76" s="8" t="s">
        <v>50</v>
      </c>
      <c r="B76" s="3" t="s">
        <v>51</v>
      </c>
      <c r="C76" s="4">
        <v>505550</v>
      </c>
      <c r="D76" s="4">
        <v>505550</v>
      </c>
      <c r="E76" s="4">
        <v>3504</v>
      </c>
      <c r="F76" s="4">
        <v>2685</v>
      </c>
      <c r="G76" s="4">
        <v>0</v>
      </c>
      <c r="H76" s="4">
        <v>0</v>
      </c>
      <c r="I76" s="4">
        <v>2685</v>
      </c>
      <c r="J76" s="4">
        <v>0</v>
      </c>
      <c r="K76" s="4">
        <f>E76-F76</f>
        <v>819</v>
      </c>
      <c r="L76" s="4">
        <f>D76-F76</f>
        <v>502865</v>
      </c>
      <c r="M76" s="4">
        <f>IF(E76=0,0,(F76/E76)*100)</f>
        <v>76.626712328767127</v>
      </c>
      <c r="N76" s="4">
        <f>D76-H76</f>
        <v>505550</v>
      </c>
      <c r="O76" s="4">
        <f>E76-H76</f>
        <v>3504</v>
      </c>
      <c r="P76" s="4">
        <f>IF(E76=0,0,(H76/E76)*100)</f>
        <v>0</v>
      </c>
    </row>
    <row r="77" spans="1:16">
      <c r="A77" s="8" t="s">
        <v>52</v>
      </c>
      <c r="B77" s="3" t="s">
        <v>53</v>
      </c>
      <c r="C77" s="4">
        <v>19233</v>
      </c>
      <c r="D77" s="4">
        <v>19233</v>
      </c>
      <c r="E77" s="4">
        <v>3280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f>E77-F77</f>
        <v>3280</v>
      </c>
      <c r="L77" s="4">
        <f>D77-F77</f>
        <v>19233</v>
      </c>
      <c r="M77" s="4">
        <f>IF(E77=0,0,(F77/E77)*100)</f>
        <v>0</v>
      </c>
      <c r="N77" s="4">
        <f>D77-H77</f>
        <v>19233</v>
      </c>
      <c r="O77" s="4">
        <f>E77-H77</f>
        <v>3280</v>
      </c>
      <c r="P77" s="4">
        <f>IF(E77=0,0,(H77/E77)*100)</f>
        <v>0</v>
      </c>
    </row>
    <row r="78" spans="1:16">
      <c r="A78" s="8" t="s">
        <v>56</v>
      </c>
      <c r="B78" s="3" t="s">
        <v>57</v>
      </c>
      <c r="C78" s="4">
        <v>19233</v>
      </c>
      <c r="D78" s="4">
        <v>19233</v>
      </c>
      <c r="E78" s="4">
        <v>3280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f>E78-F78</f>
        <v>3280</v>
      </c>
      <c r="L78" s="4">
        <f>D78-F78</f>
        <v>19233</v>
      </c>
      <c r="M78" s="4">
        <f>IF(E78=0,0,(F78/E78)*100)</f>
        <v>0</v>
      </c>
      <c r="N78" s="4">
        <f>D78-H78</f>
        <v>19233</v>
      </c>
      <c r="O78" s="4">
        <f>E78-H78</f>
        <v>3280</v>
      </c>
      <c r="P78" s="4">
        <f>IF(E78=0,0,(H78/E78)*100)</f>
        <v>0</v>
      </c>
    </row>
    <row r="79" spans="1:16">
      <c r="A79" s="8" t="s">
        <v>58</v>
      </c>
      <c r="B79" s="3" t="s">
        <v>59</v>
      </c>
      <c r="C79" s="4">
        <v>7965</v>
      </c>
      <c r="D79" s="4">
        <v>7965</v>
      </c>
      <c r="E79" s="4">
        <v>1089</v>
      </c>
      <c r="F79" s="4">
        <v>5</v>
      </c>
      <c r="G79" s="4">
        <v>0</v>
      </c>
      <c r="H79" s="4">
        <v>0</v>
      </c>
      <c r="I79" s="4">
        <v>5</v>
      </c>
      <c r="J79" s="4">
        <v>0</v>
      </c>
      <c r="K79" s="4">
        <f>E79-F79</f>
        <v>1084</v>
      </c>
      <c r="L79" s="4">
        <f>D79-F79</f>
        <v>7960</v>
      </c>
      <c r="M79" s="4">
        <f>IF(E79=0,0,(F79/E79)*100)</f>
        <v>0.4591368227731864</v>
      </c>
      <c r="N79" s="4">
        <f>D79-H79</f>
        <v>7965</v>
      </c>
      <c r="O79" s="4">
        <f>E79-H79</f>
        <v>1089</v>
      </c>
      <c r="P79" s="4">
        <f>IF(E79=0,0,(H79/E79)*100)</f>
        <v>0</v>
      </c>
    </row>
    <row r="80" spans="1:16">
      <c r="A80" s="5" t="s">
        <v>70</v>
      </c>
      <c r="B80" s="6" t="s">
        <v>69</v>
      </c>
      <c r="C80" s="7">
        <v>50870500</v>
      </c>
      <c r="D80" s="7">
        <v>50870500</v>
      </c>
      <c r="E80" s="7">
        <v>3917000</v>
      </c>
      <c r="F80" s="7">
        <v>3711556.79</v>
      </c>
      <c r="G80" s="7">
        <v>0</v>
      </c>
      <c r="H80" s="7">
        <v>3112790.42</v>
      </c>
      <c r="I80" s="7">
        <v>598766.37</v>
      </c>
      <c r="J80" s="7">
        <v>0</v>
      </c>
      <c r="K80" s="7">
        <f>E80-F80</f>
        <v>205443.20999999996</v>
      </c>
      <c r="L80" s="7">
        <f>D80-F80</f>
        <v>47158943.210000001</v>
      </c>
      <c r="M80" s="7">
        <f>IF(E80=0,0,(F80/E80)*100)</f>
        <v>94.755087822313001</v>
      </c>
      <c r="N80" s="7">
        <f>D80-H80</f>
        <v>47757709.579999998</v>
      </c>
      <c r="O80" s="7">
        <f>E80-H80</f>
        <v>804209.58000000007</v>
      </c>
      <c r="P80" s="7">
        <f>IF(E80=0,0,(H80/E80)*100)</f>
        <v>79.468736788358441</v>
      </c>
    </row>
    <row r="81" spans="1:16">
      <c r="A81" s="8" t="s">
        <v>22</v>
      </c>
      <c r="B81" s="3" t="s">
        <v>23</v>
      </c>
      <c r="C81" s="4">
        <v>50870500</v>
      </c>
      <c r="D81" s="4">
        <v>50870500</v>
      </c>
      <c r="E81" s="4">
        <v>3917000</v>
      </c>
      <c r="F81" s="4">
        <v>3711556.79</v>
      </c>
      <c r="G81" s="4">
        <v>0</v>
      </c>
      <c r="H81" s="4">
        <v>3112790.42</v>
      </c>
      <c r="I81" s="4">
        <v>598766.37</v>
      </c>
      <c r="J81" s="4">
        <v>0</v>
      </c>
      <c r="K81" s="4">
        <f>E81-F81</f>
        <v>205443.20999999996</v>
      </c>
      <c r="L81" s="4">
        <f>D81-F81</f>
        <v>47158943.210000001</v>
      </c>
      <c r="M81" s="4">
        <f>IF(E81=0,0,(F81/E81)*100)</f>
        <v>94.755087822313001</v>
      </c>
      <c r="N81" s="4">
        <f>D81-H81</f>
        <v>47757709.579999998</v>
      </c>
      <c r="O81" s="4">
        <f>E81-H81</f>
        <v>804209.58000000007</v>
      </c>
      <c r="P81" s="4">
        <f>IF(E81=0,0,(H81/E81)*100)</f>
        <v>79.468736788358441</v>
      </c>
    </row>
    <row r="82" spans="1:16">
      <c r="A82" s="8" t="s">
        <v>24</v>
      </c>
      <c r="B82" s="3" t="s">
        <v>25</v>
      </c>
      <c r="C82" s="4">
        <v>50870500</v>
      </c>
      <c r="D82" s="4">
        <v>50870500</v>
      </c>
      <c r="E82" s="4">
        <v>3917000</v>
      </c>
      <c r="F82" s="4">
        <v>3711556.79</v>
      </c>
      <c r="G82" s="4">
        <v>0</v>
      </c>
      <c r="H82" s="4">
        <v>3112790.42</v>
      </c>
      <c r="I82" s="4">
        <v>598766.37</v>
      </c>
      <c r="J82" s="4">
        <v>0</v>
      </c>
      <c r="K82" s="4">
        <f>E82-F82</f>
        <v>205443.20999999996</v>
      </c>
      <c r="L82" s="4">
        <f>D82-F82</f>
        <v>47158943.210000001</v>
      </c>
      <c r="M82" s="4">
        <f>IF(E82=0,0,(F82/E82)*100)</f>
        <v>94.755087822313001</v>
      </c>
      <c r="N82" s="4">
        <f>D82-H82</f>
        <v>47757709.579999998</v>
      </c>
      <c r="O82" s="4">
        <f>E82-H82</f>
        <v>804209.58000000007</v>
      </c>
      <c r="P82" s="4">
        <f>IF(E82=0,0,(H82/E82)*100)</f>
        <v>79.468736788358441</v>
      </c>
    </row>
    <row r="83" spans="1:16">
      <c r="A83" s="8" t="s">
        <v>26</v>
      </c>
      <c r="B83" s="3" t="s">
        <v>27</v>
      </c>
      <c r="C83" s="4">
        <v>41697131</v>
      </c>
      <c r="D83" s="4">
        <v>41697131</v>
      </c>
      <c r="E83" s="4">
        <v>3210657</v>
      </c>
      <c r="F83" s="4">
        <v>3042635.81</v>
      </c>
      <c r="G83" s="4">
        <v>0</v>
      </c>
      <c r="H83" s="4">
        <v>2554212.08</v>
      </c>
      <c r="I83" s="4">
        <v>488423.73</v>
      </c>
      <c r="J83" s="4">
        <v>0</v>
      </c>
      <c r="K83" s="4">
        <f>E83-F83</f>
        <v>168021.18999999994</v>
      </c>
      <c r="L83" s="4">
        <f>D83-F83</f>
        <v>38654495.189999998</v>
      </c>
      <c r="M83" s="4">
        <f>IF(E83=0,0,(F83/E83)*100)</f>
        <v>94.766766116716923</v>
      </c>
      <c r="N83" s="4">
        <f>D83-H83</f>
        <v>39142918.920000002</v>
      </c>
      <c r="O83" s="4">
        <f>E83-H83</f>
        <v>656444.91999999993</v>
      </c>
      <c r="P83" s="4">
        <f>IF(E83=0,0,(H83/E83)*100)</f>
        <v>79.554187195953972</v>
      </c>
    </row>
    <row r="84" spans="1:16">
      <c r="A84" s="8" t="s">
        <v>28</v>
      </c>
      <c r="B84" s="3" t="s">
        <v>29</v>
      </c>
      <c r="C84" s="4">
        <v>41697131</v>
      </c>
      <c r="D84" s="4">
        <v>41697131</v>
      </c>
      <c r="E84" s="4">
        <v>3210657</v>
      </c>
      <c r="F84" s="4">
        <v>3042635.81</v>
      </c>
      <c r="G84" s="4">
        <v>0</v>
      </c>
      <c r="H84" s="4">
        <v>2554212.08</v>
      </c>
      <c r="I84" s="4">
        <v>488423.73</v>
      </c>
      <c r="J84" s="4">
        <v>0</v>
      </c>
      <c r="K84" s="4">
        <f>E84-F84</f>
        <v>168021.18999999994</v>
      </c>
      <c r="L84" s="4">
        <f>D84-F84</f>
        <v>38654495.189999998</v>
      </c>
      <c r="M84" s="4">
        <f>IF(E84=0,0,(F84/E84)*100)</f>
        <v>94.766766116716923</v>
      </c>
      <c r="N84" s="4">
        <f>D84-H84</f>
        <v>39142918.920000002</v>
      </c>
      <c r="O84" s="4">
        <f>E84-H84</f>
        <v>656444.91999999993</v>
      </c>
      <c r="P84" s="4">
        <f>IF(E84=0,0,(H84/E84)*100)</f>
        <v>79.554187195953972</v>
      </c>
    </row>
    <row r="85" spans="1:16">
      <c r="A85" s="8" t="s">
        <v>30</v>
      </c>
      <c r="B85" s="3" t="s">
        <v>31</v>
      </c>
      <c r="C85" s="4">
        <v>9173369</v>
      </c>
      <c r="D85" s="4">
        <v>9173369</v>
      </c>
      <c r="E85" s="4">
        <v>706343</v>
      </c>
      <c r="F85" s="4">
        <v>668920.98</v>
      </c>
      <c r="G85" s="4">
        <v>0</v>
      </c>
      <c r="H85" s="4">
        <v>558578.34</v>
      </c>
      <c r="I85" s="4">
        <v>110342.64</v>
      </c>
      <c r="J85" s="4">
        <v>0</v>
      </c>
      <c r="K85" s="4">
        <f>E85-F85</f>
        <v>37422.020000000019</v>
      </c>
      <c r="L85" s="4">
        <f>D85-F85</f>
        <v>8504448.0199999996</v>
      </c>
      <c r="M85" s="4">
        <f>IF(E85=0,0,(F85/E85)*100)</f>
        <v>94.702004550197287</v>
      </c>
      <c r="N85" s="4">
        <f>D85-H85</f>
        <v>8614790.6600000001</v>
      </c>
      <c r="O85" s="4">
        <f>E85-H85</f>
        <v>147764.66000000003</v>
      </c>
      <c r="P85" s="4">
        <f>IF(E85=0,0,(H85/E85)*100)</f>
        <v>79.080324997911774</v>
      </c>
    </row>
    <row r="86" spans="1:16">
      <c r="A86" s="5" t="s">
        <v>71</v>
      </c>
      <c r="B86" s="6" t="s">
        <v>72</v>
      </c>
      <c r="C86" s="7">
        <v>2717785</v>
      </c>
      <c r="D86" s="7">
        <v>2717785</v>
      </c>
      <c r="E86" s="7">
        <v>251802</v>
      </c>
      <c r="F86" s="7">
        <v>238088.49</v>
      </c>
      <c r="G86" s="7">
        <v>0</v>
      </c>
      <c r="H86" s="7">
        <v>237388.49</v>
      </c>
      <c r="I86" s="7">
        <v>700</v>
      </c>
      <c r="J86" s="7">
        <v>0</v>
      </c>
      <c r="K86" s="7">
        <f>E86-F86</f>
        <v>13713.510000000009</v>
      </c>
      <c r="L86" s="7">
        <f>D86-F86</f>
        <v>2479696.5099999998</v>
      </c>
      <c r="M86" s="7">
        <f>IF(E86=0,0,(F86/E86)*100)</f>
        <v>94.553851835966356</v>
      </c>
      <c r="N86" s="7">
        <f>D86-H86</f>
        <v>2480396.5099999998</v>
      </c>
      <c r="O86" s="7">
        <f>E86-H86</f>
        <v>14413.510000000009</v>
      </c>
      <c r="P86" s="7">
        <f>IF(E86=0,0,(H86/E86)*100)</f>
        <v>94.275855632600212</v>
      </c>
    </row>
    <row r="87" spans="1:16">
      <c r="A87" s="8" t="s">
        <v>22</v>
      </c>
      <c r="B87" s="3" t="s">
        <v>23</v>
      </c>
      <c r="C87" s="4">
        <v>2717785</v>
      </c>
      <c r="D87" s="4">
        <v>2717785</v>
      </c>
      <c r="E87" s="4">
        <v>251802</v>
      </c>
      <c r="F87" s="4">
        <v>238088.49</v>
      </c>
      <c r="G87" s="4">
        <v>0</v>
      </c>
      <c r="H87" s="4">
        <v>237388.49</v>
      </c>
      <c r="I87" s="4">
        <v>700</v>
      </c>
      <c r="J87" s="4">
        <v>0</v>
      </c>
      <c r="K87" s="4">
        <f>E87-F87</f>
        <v>13713.510000000009</v>
      </c>
      <c r="L87" s="4">
        <f>D87-F87</f>
        <v>2479696.5099999998</v>
      </c>
      <c r="M87" s="4">
        <f>IF(E87=0,0,(F87/E87)*100)</f>
        <v>94.553851835966356</v>
      </c>
      <c r="N87" s="4">
        <f>D87-H87</f>
        <v>2480396.5099999998</v>
      </c>
      <c r="O87" s="4">
        <f>E87-H87</f>
        <v>14413.510000000009</v>
      </c>
      <c r="P87" s="4">
        <f>IF(E87=0,0,(H87/E87)*100)</f>
        <v>94.275855632600212</v>
      </c>
    </row>
    <row r="88" spans="1:16">
      <c r="A88" s="8" t="s">
        <v>24</v>
      </c>
      <c r="B88" s="3" t="s">
        <v>25</v>
      </c>
      <c r="C88" s="4">
        <v>2501673</v>
      </c>
      <c r="D88" s="4">
        <v>2501673</v>
      </c>
      <c r="E88" s="4">
        <v>242187</v>
      </c>
      <c r="F88" s="4">
        <v>232952.15</v>
      </c>
      <c r="G88" s="4">
        <v>0</v>
      </c>
      <c r="H88" s="4">
        <v>232952.15</v>
      </c>
      <c r="I88" s="4">
        <v>0</v>
      </c>
      <c r="J88" s="4">
        <v>0</v>
      </c>
      <c r="K88" s="4">
        <f>E88-F88</f>
        <v>9234.8500000000058</v>
      </c>
      <c r="L88" s="4">
        <f>D88-F88</f>
        <v>2268720.85</v>
      </c>
      <c r="M88" s="4">
        <f>IF(E88=0,0,(F88/E88)*100)</f>
        <v>96.186892772939913</v>
      </c>
      <c r="N88" s="4">
        <f>D88-H88</f>
        <v>2268720.85</v>
      </c>
      <c r="O88" s="4">
        <f>E88-H88</f>
        <v>9234.8500000000058</v>
      </c>
      <c r="P88" s="4">
        <f>IF(E88=0,0,(H88/E88)*100)</f>
        <v>96.186892772939913</v>
      </c>
    </row>
    <row r="89" spans="1:16">
      <c r="A89" s="8" t="s">
        <v>26</v>
      </c>
      <c r="B89" s="3" t="s">
        <v>27</v>
      </c>
      <c r="C89" s="4">
        <v>2050552</v>
      </c>
      <c r="D89" s="4">
        <v>2050552</v>
      </c>
      <c r="E89" s="4">
        <v>196900</v>
      </c>
      <c r="F89" s="4">
        <v>188962.65</v>
      </c>
      <c r="G89" s="4">
        <v>0</v>
      </c>
      <c r="H89" s="4">
        <v>188962.65</v>
      </c>
      <c r="I89" s="4">
        <v>0</v>
      </c>
      <c r="J89" s="4">
        <v>0</v>
      </c>
      <c r="K89" s="4">
        <f>E89-F89</f>
        <v>7937.3500000000058</v>
      </c>
      <c r="L89" s="4">
        <f>D89-F89</f>
        <v>1861589.35</v>
      </c>
      <c r="M89" s="4">
        <f>IF(E89=0,0,(F89/E89)*100)</f>
        <v>95.968842051802937</v>
      </c>
      <c r="N89" s="4">
        <f>D89-H89</f>
        <v>1861589.35</v>
      </c>
      <c r="O89" s="4">
        <f>E89-H89</f>
        <v>7937.3500000000058</v>
      </c>
      <c r="P89" s="4">
        <f>IF(E89=0,0,(H89/E89)*100)</f>
        <v>95.968842051802937</v>
      </c>
    </row>
    <row r="90" spans="1:16">
      <c r="A90" s="8" t="s">
        <v>28</v>
      </c>
      <c r="B90" s="3" t="s">
        <v>29</v>
      </c>
      <c r="C90" s="4">
        <v>2050552</v>
      </c>
      <c r="D90" s="4">
        <v>2050552</v>
      </c>
      <c r="E90" s="4">
        <v>196900</v>
      </c>
      <c r="F90" s="4">
        <v>188962.65</v>
      </c>
      <c r="G90" s="4">
        <v>0</v>
      </c>
      <c r="H90" s="4">
        <v>188962.65</v>
      </c>
      <c r="I90" s="4">
        <v>0</v>
      </c>
      <c r="J90" s="4">
        <v>0</v>
      </c>
      <c r="K90" s="4">
        <f>E90-F90</f>
        <v>7937.3500000000058</v>
      </c>
      <c r="L90" s="4">
        <f>D90-F90</f>
        <v>1861589.35</v>
      </c>
      <c r="M90" s="4">
        <f>IF(E90=0,0,(F90/E90)*100)</f>
        <v>95.968842051802937</v>
      </c>
      <c r="N90" s="4">
        <f>D90-H90</f>
        <v>1861589.35</v>
      </c>
      <c r="O90" s="4">
        <f>E90-H90</f>
        <v>7937.3500000000058</v>
      </c>
      <c r="P90" s="4">
        <f>IF(E90=0,0,(H90/E90)*100)</f>
        <v>95.968842051802937</v>
      </c>
    </row>
    <row r="91" spans="1:16">
      <c r="A91" s="8" t="s">
        <v>30</v>
      </c>
      <c r="B91" s="3" t="s">
        <v>31</v>
      </c>
      <c r="C91" s="4">
        <v>451121</v>
      </c>
      <c r="D91" s="4">
        <v>451121</v>
      </c>
      <c r="E91" s="4">
        <v>45287</v>
      </c>
      <c r="F91" s="4">
        <v>43989.5</v>
      </c>
      <c r="G91" s="4">
        <v>0</v>
      </c>
      <c r="H91" s="4">
        <v>43989.5</v>
      </c>
      <c r="I91" s="4">
        <v>0</v>
      </c>
      <c r="J91" s="4">
        <v>0</v>
      </c>
      <c r="K91" s="4">
        <f>E91-F91</f>
        <v>1297.5</v>
      </c>
      <c r="L91" s="4">
        <f>D91-F91</f>
        <v>407131.5</v>
      </c>
      <c r="M91" s="4">
        <f>IF(E91=0,0,(F91/E91)*100)</f>
        <v>97.134939386578935</v>
      </c>
      <c r="N91" s="4">
        <f>D91-H91</f>
        <v>407131.5</v>
      </c>
      <c r="O91" s="4">
        <f>E91-H91</f>
        <v>1297.5</v>
      </c>
      <c r="P91" s="4">
        <f>IF(E91=0,0,(H91/E91)*100)</f>
        <v>97.134939386578935</v>
      </c>
    </row>
    <row r="92" spans="1:16">
      <c r="A92" s="8" t="s">
        <v>32</v>
      </c>
      <c r="B92" s="3" t="s">
        <v>33</v>
      </c>
      <c r="C92" s="4">
        <v>214457</v>
      </c>
      <c r="D92" s="4">
        <v>214457</v>
      </c>
      <c r="E92" s="4">
        <v>8760</v>
      </c>
      <c r="F92" s="4">
        <v>5136.34</v>
      </c>
      <c r="G92" s="4">
        <v>0</v>
      </c>
      <c r="H92" s="4">
        <v>4436.34</v>
      </c>
      <c r="I92" s="4">
        <v>700</v>
      </c>
      <c r="J92" s="4">
        <v>0</v>
      </c>
      <c r="K92" s="4">
        <f>E92-F92</f>
        <v>3623.66</v>
      </c>
      <c r="L92" s="4">
        <f>D92-F92</f>
        <v>209320.66</v>
      </c>
      <c r="M92" s="4">
        <f>IF(E92=0,0,(F92/E92)*100)</f>
        <v>58.634018264840179</v>
      </c>
      <c r="N92" s="4">
        <f>D92-H92</f>
        <v>210020.66</v>
      </c>
      <c r="O92" s="4">
        <f>E92-H92</f>
        <v>4323.66</v>
      </c>
      <c r="P92" s="4">
        <f>IF(E92=0,0,(H92/E92)*100)</f>
        <v>50.643150684931506</v>
      </c>
    </row>
    <row r="93" spans="1:16">
      <c r="A93" s="8" t="s">
        <v>36</v>
      </c>
      <c r="B93" s="3" t="s">
        <v>37</v>
      </c>
      <c r="C93" s="4">
        <v>10877</v>
      </c>
      <c r="D93" s="4">
        <v>10877</v>
      </c>
      <c r="E93" s="4">
        <v>5000</v>
      </c>
      <c r="F93" s="4">
        <v>5000</v>
      </c>
      <c r="G93" s="4">
        <v>0</v>
      </c>
      <c r="H93" s="4">
        <v>4300</v>
      </c>
      <c r="I93" s="4">
        <v>700</v>
      </c>
      <c r="J93" s="4">
        <v>0</v>
      </c>
      <c r="K93" s="4">
        <f>E93-F93</f>
        <v>0</v>
      </c>
      <c r="L93" s="4">
        <f>D93-F93</f>
        <v>5877</v>
      </c>
      <c r="M93" s="4">
        <f>IF(E93=0,0,(F93/E93)*100)</f>
        <v>100</v>
      </c>
      <c r="N93" s="4">
        <f>D93-H93</f>
        <v>6577</v>
      </c>
      <c r="O93" s="4">
        <f>E93-H93</f>
        <v>700</v>
      </c>
      <c r="P93" s="4">
        <f>IF(E93=0,0,(H93/E93)*100)</f>
        <v>86</v>
      </c>
    </row>
    <row r="94" spans="1:16">
      <c r="A94" s="8" t="s">
        <v>40</v>
      </c>
      <c r="B94" s="3" t="s">
        <v>41</v>
      </c>
      <c r="C94" s="4">
        <v>203580</v>
      </c>
      <c r="D94" s="4">
        <v>203580</v>
      </c>
      <c r="E94" s="4">
        <v>3760</v>
      </c>
      <c r="F94" s="4">
        <v>136.34</v>
      </c>
      <c r="G94" s="4">
        <v>0</v>
      </c>
      <c r="H94" s="4">
        <v>136.34</v>
      </c>
      <c r="I94" s="4">
        <v>0</v>
      </c>
      <c r="J94" s="4">
        <v>0</v>
      </c>
      <c r="K94" s="4">
        <f>E94-F94</f>
        <v>3623.66</v>
      </c>
      <c r="L94" s="4">
        <f>D94-F94</f>
        <v>203443.66</v>
      </c>
      <c r="M94" s="4">
        <f>IF(E94=0,0,(F94/E94)*100)</f>
        <v>3.6260638297872343</v>
      </c>
      <c r="N94" s="4">
        <f>D94-H94</f>
        <v>203443.66</v>
      </c>
      <c r="O94" s="4">
        <f>E94-H94</f>
        <v>3623.66</v>
      </c>
      <c r="P94" s="4">
        <f>IF(E94=0,0,(H94/E94)*100)</f>
        <v>3.6260638297872343</v>
      </c>
    </row>
    <row r="95" spans="1:16">
      <c r="A95" s="8" t="s">
        <v>44</v>
      </c>
      <c r="B95" s="3" t="s">
        <v>45</v>
      </c>
      <c r="C95" s="4">
        <v>5187</v>
      </c>
      <c r="D95" s="4">
        <v>5187</v>
      </c>
      <c r="E95" s="4">
        <v>360</v>
      </c>
      <c r="F95" s="4">
        <v>136.34</v>
      </c>
      <c r="G95" s="4">
        <v>0</v>
      </c>
      <c r="H95" s="4">
        <v>136.34</v>
      </c>
      <c r="I95" s="4">
        <v>0</v>
      </c>
      <c r="J95" s="4">
        <v>0</v>
      </c>
      <c r="K95" s="4">
        <f>E95-F95</f>
        <v>223.66</v>
      </c>
      <c r="L95" s="4">
        <f>D95-F95</f>
        <v>5050.66</v>
      </c>
      <c r="M95" s="4">
        <f>IF(E95=0,0,(F95/E95)*100)</f>
        <v>37.872222222222227</v>
      </c>
      <c r="N95" s="4">
        <f>D95-H95</f>
        <v>5050.66</v>
      </c>
      <c r="O95" s="4">
        <f>E95-H95</f>
        <v>223.66</v>
      </c>
      <c r="P95" s="4">
        <f>IF(E95=0,0,(H95/E95)*100)</f>
        <v>37.872222222222227</v>
      </c>
    </row>
    <row r="96" spans="1:16">
      <c r="A96" s="8" t="s">
        <v>46</v>
      </c>
      <c r="B96" s="3" t="s">
        <v>47</v>
      </c>
      <c r="C96" s="4">
        <v>22039</v>
      </c>
      <c r="D96" s="4">
        <v>22039</v>
      </c>
      <c r="E96" s="4">
        <v>3000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f>E96-F96</f>
        <v>3000</v>
      </c>
      <c r="L96" s="4">
        <f>D96-F96</f>
        <v>22039</v>
      </c>
      <c r="M96" s="4">
        <f>IF(E96=0,0,(F96/E96)*100)</f>
        <v>0</v>
      </c>
      <c r="N96" s="4">
        <f>D96-H96</f>
        <v>22039</v>
      </c>
      <c r="O96" s="4">
        <f>E96-H96</f>
        <v>3000</v>
      </c>
      <c r="P96" s="4">
        <f>IF(E96=0,0,(H96/E96)*100)</f>
        <v>0</v>
      </c>
    </row>
    <row r="97" spans="1:16">
      <c r="A97" s="8" t="s">
        <v>50</v>
      </c>
      <c r="B97" s="3" t="s">
        <v>51</v>
      </c>
      <c r="C97" s="4">
        <v>176354</v>
      </c>
      <c r="D97" s="4">
        <v>176354</v>
      </c>
      <c r="E97" s="4">
        <v>400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f>E97-F97</f>
        <v>400</v>
      </c>
      <c r="L97" s="4">
        <f>D97-F97</f>
        <v>176354</v>
      </c>
      <c r="M97" s="4">
        <f>IF(E97=0,0,(F97/E97)*100)</f>
        <v>0</v>
      </c>
      <c r="N97" s="4">
        <f>D97-H97</f>
        <v>176354</v>
      </c>
      <c r="O97" s="4">
        <f>E97-H97</f>
        <v>400</v>
      </c>
      <c r="P97" s="4">
        <f>IF(E97=0,0,(H97/E97)*100)</f>
        <v>0</v>
      </c>
    </row>
    <row r="98" spans="1:16">
      <c r="A98" s="8" t="s">
        <v>58</v>
      </c>
      <c r="B98" s="3" t="s">
        <v>59</v>
      </c>
      <c r="C98" s="4">
        <v>1655</v>
      </c>
      <c r="D98" s="4">
        <v>1655</v>
      </c>
      <c r="E98" s="4">
        <v>855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f>E98-F98</f>
        <v>855</v>
      </c>
      <c r="L98" s="4">
        <f>D98-F98</f>
        <v>1655</v>
      </c>
      <c r="M98" s="4">
        <f>IF(E98=0,0,(F98/E98)*100)</f>
        <v>0</v>
      </c>
      <c r="N98" s="4">
        <f>D98-H98</f>
        <v>1655</v>
      </c>
      <c r="O98" s="4">
        <f>E98-H98</f>
        <v>855</v>
      </c>
      <c r="P98" s="4">
        <f>IF(E98=0,0,(H98/E98)*100)</f>
        <v>0</v>
      </c>
    </row>
    <row r="99" spans="1:16">
      <c r="A99" s="5" t="s">
        <v>73</v>
      </c>
      <c r="B99" s="6" t="s">
        <v>74</v>
      </c>
      <c r="C99" s="7">
        <v>5422911</v>
      </c>
      <c r="D99" s="7">
        <v>5422911</v>
      </c>
      <c r="E99" s="7">
        <v>506183</v>
      </c>
      <c r="F99" s="7">
        <v>414987.86</v>
      </c>
      <c r="G99" s="7">
        <v>23869</v>
      </c>
      <c r="H99" s="7">
        <v>405003.86</v>
      </c>
      <c r="I99" s="7">
        <v>9984</v>
      </c>
      <c r="J99" s="7">
        <v>0</v>
      </c>
      <c r="K99" s="7">
        <f>E99-F99</f>
        <v>91195.140000000014</v>
      </c>
      <c r="L99" s="7">
        <f>D99-F99</f>
        <v>5007923.1399999997</v>
      </c>
      <c r="M99" s="7">
        <f>IF(E99=0,0,(F99/E99)*100)</f>
        <v>81.983760813776826</v>
      </c>
      <c r="N99" s="7">
        <f>D99-H99</f>
        <v>5017907.1399999997</v>
      </c>
      <c r="O99" s="7">
        <f>E99-H99</f>
        <v>101179.14000000001</v>
      </c>
      <c r="P99" s="7">
        <f>IF(E99=0,0,(H99/E99)*100)</f>
        <v>80.011351625795413</v>
      </c>
    </row>
    <row r="100" spans="1:16">
      <c r="A100" s="8" t="s">
        <v>22</v>
      </c>
      <c r="B100" s="3" t="s">
        <v>23</v>
      </c>
      <c r="C100" s="4">
        <v>5422911</v>
      </c>
      <c r="D100" s="4">
        <v>5422911</v>
      </c>
      <c r="E100" s="4">
        <v>506183</v>
      </c>
      <c r="F100" s="4">
        <v>414987.86</v>
      </c>
      <c r="G100" s="4">
        <v>23869</v>
      </c>
      <c r="H100" s="4">
        <v>405003.86</v>
      </c>
      <c r="I100" s="4">
        <v>9984</v>
      </c>
      <c r="J100" s="4">
        <v>0</v>
      </c>
      <c r="K100" s="4">
        <f>E100-F100</f>
        <v>91195.140000000014</v>
      </c>
      <c r="L100" s="4">
        <f>D100-F100</f>
        <v>5007923.1399999997</v>
      </c>
      <c r="M100" s="4">
        <f>IF(E100=0,0,(F100/E100)*100)</f>
        <v>81.983760813776826</v>
      </c>
      <c r="N100" s="4">
        <f>D100-H100</f>
        <v>5017907.1399999997</v>
      </c>
      <c r="O100" s="4">
        <f>E100-H100</f>
        <v>101179.14000000001</v>
      </c>
      <c r="P100" s="4">
        <f>IF(E100=0,0,(H100/E100)*100)</f>
        <v>80.011351625795413</v>
      </c>
    </row>
    <row r="101" spans="1:16">
      <c r="A101" s="8" t="s">
        <v>24</v>
      </c>
      <c r="B101" s="3" t="s">
        <v>25</v>
      </c>
      <c r="C101" s="4">
        <v>5188642</v>
      </c>
      <c r="D101" s="4">
        <v>5188642</v>
      </c>
      <c r="E101" s="4">
        <v>449502</v>
      </c>
      <c r="F101" s="4">
        <v>414955.86</v>
      </c>
      <c r="G101" s="4">
        <v>23302</v>
      </c>
      <c r="H101" s="4">
        <v>405003.86</v>
      </c>
      <c r="I101" s="4">
        <v>9952</v>
      </c>
      <c r="J101" s="4">
        <v>0</v>
      </c>
      <c r="K101" s="4">
        <f>E101-F101</f>
        <v>34546.140000000014</v>
      </c>
      <c r="L101" s="4">
        <f>D101-F101</f>
        <v>4773686.1399999997</v>
      </c>
      <c r="M101" s="4">
        <f>IF(E101=0,0,(F101/E101)*100)</f>
        <v>92.314574796107678</v>
      </c>
      <c r="N101" s="4">
        <f>D101-H101</f>
        <v>4783638.1399999997</v>
      </c>
      <c r="O101" s="4">
        <f>E101-H101</f>
        <v>44498.140000000014</v>
      </c>
      <c r="P101" s="4">
        <f>IF(E101=0,0,(H101/E101)*100)</f>
        <v>90.100569074219919</v>
      </c>
    </row>
    <row r="102" spans="1:16">
      <c r="A102" s="8" t="s">
        <v>26</v>
      </c>
      <c r="B102" s="3" t="s">
        <v>27</v>
      </c>
      <c r="C102" s="4">
        <v>4252106</v>
      </c>
      <c r="D102" s="4">
        <v>4252106</v>
      </c>
      <c r="E102" s="4">
        <v>365857</v>
      </c>
      <c r="F102" s="4">
        <v>338238.93</v>
      </c>
      <c r="G102" s="4">
        <v>19100</v>
      </c>
      <c r="H102" s="4">
        <v>330147.93</v>
      </c>
      <c r="I102" s="4">
        <v>8091</v>
      </c>
      <c r="J102" s="4">
        <v>0</v>
      </c>
      <c r="K102" s="4">
        <f>E102-F102</f>
        <v>27618.070000000007</v>
      </c>
      <c r="L102" s="4">
        <f>D102-F102</f>
        <v>3913867.07</v>
      </c>
      <c r="M102" s="4">
        <f>IF(E102=0,0,(F102/E102)*100)</f>
        <v>92.451129813014376</v>
      </c>
      <c r="N102" s="4">
        <f>D102-H102</f>
        <v>3921958.07</v>
      </c>
      <c r="O102" s="4">
        <f>E102-H102</f>
        <v>35709.070000000007</v>
      </c>
      <c r="P102" s="4">
        <f>IF(E102=0,0,(H102/E102)*100)</f>
        <v>90.239610011561894</v>
      </c>
    </row>
    <row r="103" spans="1:16">
      <c r="A103" s="8" t="s">
        <v>28</v>
      </c>
      <c r="B103" s="3" t="s">
        <v>29</v>
      </c>
      <c r="C103" s="4">
        <v>4252106</v>
      </c>
      <c r="D103" s="4">
        <v>4252106</v>
      </c>
      <c r="E103" s="4">
        <v>365857</v>
      </c>
      <c r="F103" s="4">
        <v>338238.93</v>
      </c>
      <c r="G103" s="4">
        <v>19100</v>
      </c>
      <c r="H103" s="4">
        <v>330147.93</v>
      </c>
      <c r="I103" s="4">
        <v>8091</v>
      </c>
      <c r="J103" s="4">
        <v>0</v>
      </c>
      <c r="K103" s="4">
        <f>E103-F103</f>
        <v>27618.070000000007</v>
      </c>
      <c r="L103" s="4">
        <f>D103-F103</f>
        <v>3913867.07</v>
      </c>
      <c r="M103" s="4">
        <f>IF(E103=0,0,(F103/E103)*100)</f>
        <v>92.451129813014376</v>
      </c>
      <c r="N103" s="4">
        <f>D103-H103</f>
        <v>3921958.07</v>
      </c>
      <c r="O103" s="4">
        <f>E103-H103</f>
        <v>35709.070000000007</v>
      </c>
      <c r="P103" s="4">
        <f>IF(E103=0,0,(H103/E103)*100)</f>
        <v>90.239610011561894</v>
      </c>
    </row>
    <row r="104" spans="1:16">
      <c r="A104" s="8" t="s">
        <v>30</v>
      </c>
      <c r="B104" s="3" t="s">
        <v>31</v>
      </c>
      <c r="C104" s="4">
        <v>936536</v>
      </c>
      <c r="D104" s="4">
        <v>936536</v>
      </c>
      <c r="E104" s="4">
        <v>83645</v>
      </c>
      <c r="F104" s="4">
        <v>76716.929999999993</v>
      </c>
      <c r="G104" s="4">
        <v>4202</v>
      </c>
      <c r="H104" s="4">
        <v>74855.929999999993</v>
      </c>
      <c r="I104" s="4">
        <v>1861</v>
      </c>
      <c r="J104" s="4">
        <v>0</v>
      </c>
      <c r="K104" s="4">
        <f>E104-F104</f>
        <v>6928.070000000007</v>
      </c>
      <c r="L104" s="4">
        <f>D104-F104</f>
        <v>859819.07000000007</v>
      </c>
      <c r="M104" s="4">
        <f>IF(E104=0,0,(F104/E104)*100)</f>
        <v>91.717293322972068</v>
      </c>
      <c r="N104" s="4">
        <f>D104-H104</f>
        <v>861680.07000000007</v>
      </c>
      <c r="O104" s="4">
        <f>E104-H104</f>
        <v>8789.070000000007</v>
      </c>
      <c r="P104" s="4">
        <f>IF(E104=0,0,(H104/E104)*100)</f>
        <v>89.492414370255233</v>
      </c>
    </row>
    <row r="105" spans="1:16">
      <c r="A105" s="8" t="s">
        <v>32</v>
      </c>
      <c r="B105" s="3" t="s">
        <v>33</v>
      </c>
      <c r="C105" s="4">
        <v>234269</v>
      </c>
      <c r="D105" s="4">
        <v>234269</v>
      </c>
      <c r="E105" s="4">
        <v>56681</v>
      </c>
      <c r="F105" s="4">
        <v>32</v>
      </c>
      <c r="G105" s="4">
        <v>567</v>
      </c>
      <c r="H105" s="4">
        <v>0</v>
      </c>
      <c r="I105" s="4">
        <v>32</v>
      </c>
      <c r="J105" s="4">
        <v>0</v>
      </c>
      <c r="K105" s="4">
        <f>E105-F105</f>
        <v>56649</v>
      </c>
      <c r="L105" s="4">
        <f>D105-F105</f>
        <v>234237</v>
      </c>
      <c r="M105" s="4">
        <f>IF(E105=0,0,(F105/E105)*100)</f>
        <v>5.6456308110301515E-2</v>
      </c>
      <c r="N105" s="4">
        <f>D105-H105</f>
        <v>234269</v>
      </c>
      <c r="O105" s="4">
        <f>E105-H105</f>
        <v>56681</v>
      </c>
      <c r="P105" s="4">
        <f>IF(E105=0,0,(H105/E105)*100)</f>
        <v>0</v>
      </c>
    </row>
    <row r="106" spans="1:16">
      <c r="A106" s="8" t="s">
        <v>34</v>
      </c>
      <c r="B106" s="3" t="s">
        <v>35</v>
      </c>
      <c r="C106" s="4">
        <v>200</v>
      </c>
      <c r="D106" s="4">
        <v>200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f>E106-F106</f>
        <v>0</v>
      </c>
      <c r="L106" s="4">
        <f>D106-F106</f>
        <v>200</v>
      </c>
      <c r="M106" s="4">
        <f>IF(E106=0,0,(F106/E106)*100)</f>
        <v>0</v>
      </c>
      <c r="N106" s="4">
        <f>D106-H106</f>
        <v>200</v>
      </c>
      <c r="O106" s="4">
        <f>E106-H106</f>
        <v>0</v>
      </c>
      <c r="P106" s="4">
        <f>IF(E106=0,0,(H106/E106)*100)</f>
        <v>0</v>
      </c>
    </row>
    <row r="107" spans="1:16">
      <c r="A107" s="8" t="s">
        <v>36</v>
      </c>
      <c r="B107" s="3" t="s">
        <v>37</v>
      </c>
      <c r="C107" s="4">
        <v>400</v>
      </c>
      <c r="D107" s="4">
        <v>400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f>E107-F107</f>
        <v>0</v>
      </c>
      <c r="L107" s="4">
        <f>D107-F107</f>
        <v>400</v>
      </c>
      <c r="M107" s="4">
        <f>IF(E107=0,0,(F107/E107)*100)</f>
        <v>0</v>
      </c>
      <c r="N107" s="4">
        <f>D107-H107</f>
        <v>400</v>
      </c>
      <c r="O107" s="4">
        <f>E107-H107</f>
        <v>0</v>
      </c>
      <c r="P107" s="4">
        <f>IF(E107=0,0,(H107/E107)*100)</f>
        <v>0</v>
      </c>
    </row>
    <row r="108" spans="1:16">
      <c r="A108" s="8" t="s">
        <v>40</v>
      </c>
      <c r="B108" s="3" t="s">
        <v>41</v>
      </c>
      <c r="C108" s="4">
        <v>233669</v>
      </c>
      <c r="D108" s="4">
        <v>233669</v>
      </c>
      <c r="E108" s="4">
        <v>56681</v>
      </c>
      <c r="F108" s="4">
        <v>32</v>
      </c>
      <c r="G108" s="4">
        <v>567</v>
      </c>
      <c r="H108" s="4">
        <v>0</v>
      </c>
      <c r="I108" s="4">
        <v>32</v>
      </c>
      <c r="J108" s="4">
        <v>0</v>
      </c>
      <c r="K108" s="4">
        <f>E108-F108</f>
        <v>56649</v>
      </c>
      <c r="L108" s="4">
        <f>D108-F108</f>
        <v>233637</v>
      </c>
      <c r="M108" s="4">
        <f>IF(E108=0,0,(F108/E108)*100)</f>
        <v>5.6456308110301515E-2</v>
      </c>
      <c r="N108" s="4">
        <f>D108-H108</f>
        <v>233669</v>
      </c>
      <c r="O108" s="4">
        <f>E108-H108</f>
        <v>56681</v>
      </c>
      <c r="P108" s="4">
        <f>IF(E108=0,0,(H108/E108)*100)</f>
        <v>0</v>
      </c>
    </row>
    <row r="109" spans="1:16">
      <c r="A109" s="8" t="s">
        <v>42</v>
      </c>
      <c r="B109" s="3" t="s">
        <v>43</v>
      </c>
      <c r="C109" s="4">
        <v>163049</v>
      </c>
      <c r="D109" s="4">
        <v>163049</v>
      </c>
      <c r="E109" s="4">
        <v>41900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f>E109-F109</f>
        <v>41900</v>
      </c>
      <c r="L109" s="4">
        <f>D109-F109</f>
        <v>163049</v>
      </c>
      <c r="M109" s="4">
        <f>IF(E109=0,0,(F109/E109)*100)</f>
        <v>0</v>
      </c>
      <c r="N109" s="4">
        <f>D109-H109</f>
        <v>163049</v>
      </c>
      <c r="O109" s="4">
        <f>E109-H109</f>
        <v>41900</v>
      </c>
      <c r="P109" s="4">
        <f>IF(E109=0,0,(H109/E109)*100)</f>
        <v>0</v>
      </c>
    </row>
    <row r="110" spans="1:16">
      <c r="A110" s="8" t="s">
        <v>44</v>
      </c>
      <c r="B110" s="3" t="s">
        <v>45</v>
      </c>
      <c r="C110" s="4">
        <v>6623</v>
      </c>
      <c r="D110" s="4">
        <v>6623</v>
      </c>
      <c r="E110" s="4">
        <v>790</v>
      </c>
      <c r="F110" s="4">
        <v>32</v>
      </c>
      <c r="G110" s="4">
        <v>5</v>
      </c>
      <c r="H110" s="4">
        <v>0</v>
      </c>
      <c r="I110" s="4">
        <v>32</v>
      </c>
      <c r="J110" s="4">
        <v>0</v>
      </c>
      <c r="K110" s="4">
        <f>E110-F110</f>
        <v>758</v>
      </c>
      <c r="L110" s="4">
        <f>D110-F110</f>
        <v>6591</v>
      </c>
      <c r="M110" s="4">
        <f>IF(E110=0,0,(F110/E110)*100)</f>
        <v>4.0506329113924053</v>
      </c>
      <c r="N110" s="4">
        <f>D110-H110</f>
        <v>6623</v>
      </c>
      <c r="O110" s="4">
        <f>E110-H110</f>
        <v>790</v>
      </c>
      <c r="P110" s="4">
        <f>IF(E110=0,0,(H110/E110)*100)</f>
        <v>0</v>
      </c>
    </row>
    <row r="111" spans="1:16">
      <c r="A111" s="8" t="s">
        <v>46</v>
      </c>
      <c r="B111" s="3" t="s">
        <v>47</v>
      </c>
      <c r="C111" s="4">
        <v>15725</v>
      </c>
      <c r="D111" s="4">
        <v>15725</v>
      </c>
      <c r="E111" s="4">
        <v>2348</v>
      </c>
      <c r="F111" s="4">
        <v>0</v>
      </c>
      <c r="G111" s="4">
        <v>30</v>
      </c>
      <c r="H111" s="4">
        <v>0</v>
      </c>
      <c r="I111" s="4">
        <v>0</v>
      </c>
      <c r="J111" s="4">
        <v>0</v>
      </c>
      <c r="K111" s="4">
        <f>E111-F111</f>
        <v>2348</v>
      </c>
      <c r="L111" s="4">
        <f>D111-F111</f>
        <v>15725</v>
      </c>
      <c r="M111" s="4">
        <f>IF(E111=0,0,(F111/E111)*100)</f>
        <v>0</v>
      </c>
      <c r="N111" s="4">
        <f>D111-H111</f>
        <v>15725</v>
      </c>
      <c r="O111" s="4">
        <f>E111-H111</f>
        <v>2348</v>
      </c>
      <c r="P111" s="4">
        <f>IF(E111=0,0,(H111/E111)*100)</f>
        <v>0</v>
      </c>
    </row>
    <row r="112" spans="1:16">
      <c r="A112" s="8" t="s">
        <v>48</v>
      </c>
      <c r="B112" s="3" t="s">
        <v>49</v>
      </c>
      <c r="C112" s="4">
        <v>45348</v>
      </c>
      <c r="D112" s="4">
        <v>45348</v>
      </c>
      <c r="E112" s="4">
        <v>11148</v>
      </c>
      <c r="F112" s="4">
        <v>0</v>
      </c>
      <c r="G112" s="4">
        <v>520</v>
      </c>
      <c r="H112" s="4">
        <v>0</v>
      </c>
      <c r="I112" s="4">
        <v>0</v>
      </c>
      <c r="J112" s="4">
        <v>0</v>
      </c>
      <c r="K112" s="4">
        <f>E112-F112</f>
        <v>11148</v>
      </c>
      <c r="L112" s="4">
        <f>D112-F112</f>
        <v>45348</v>
      </c>
      <c r="M112" s="4">
        <f>IF(E112=0,0,(F112/E112)*100)</f>
        <v>0</v>
      </c>
      <c r="N112" s="4">
        <f>D112-H112</f>
        <v>45348</v>
      </c>
      <c r="O112" s="4">
        <f>E112-H112</f>
        <v>11148</v>
      </c>
      <c r="P112" s="4">
        <f>IF(E112=0,0,(H112/E112)*100)</f>
        <v>0</v>
      </c>
    </row>
    <row r="113" spans="1:16">
      <c r="A113" s="8" t="s">
        <v>50</v>
      </c>
      <c r="B113" s="3" t="s">
        <v>51</v>
      </c>
      <c r="C113" s="4">
        <v>2924</v>
      </c>
      <c r="D113" s="4">
        <v>2924</v>
      </c>
      <c r="E113" s="4">
        <v>495</v>
      </c>
      <c r="F113" s="4">
        <v>0</v>
      </c>
      <c r="G113" s="4">
        <v>12</v>
      </c>
      <c r="H113" s="4">
        <v>0</v>
      </c>
      <c r="I113" s="4">
        <v>0</v>
      </c>
      <c r="J113" s="4">
        <v>0</v>
      </c>
      <c r="K113" s="4">
        <f>E113-F113</f>
        <v>495</v>
      </c>
      <c r="L113" s="4">
        <f>D113-F113</f>
        <v>2924</v>
      </c>
      <c r="M113" s="4">
        <f>IF(E113=0,0,(F113/E113)*100)</f>
        <v>0</v>
      </c>
      <c r="N113" s="4">
        <f>D113-H113</f>
        <v>2924</v>
      </c>
      <c r="O113" s="4">
        <f>E113-H113</f>
        <v>495</v>
      </c>
      <c r="P113" s="4">
        <f>IF(E113=0,0,(H113/E113)*100)</f>
        <v>0</v>
      </c>
    </row>
    <row r="114" spans="1:16">
      <c r="A114" s="5" t="s">
        <v>75</v>
      </c>
      <c r="B114" s="6" t="s">
        <v>76</v>
      </c>
      <c r="C114" s="7">
        <v>2899357</v>
      </c>
      <c r="D114" s="7">
        <v>2899357</v>
      </c>
      <c r="E114" s="7">
        <v>419899</v>
      </c>
      <c r="F114" s="7">
        <v>378966</v>
      </c>
      <c r="G114" s="7">
        <v>0</v>
      </c>
      <c r="H114" s="7">
        <v>279955.59000000003</v>
      </c>
      <c r="I114" s="7">
        <v>99010.41</v>
      </c>
      <c r="J114" s="7">
        <v>0</v>
      </c>
      <c r="K114" s="7">
        <f>E114-F114</f>
        <v>40933</v>
      </c>
      <c r="L114" s="7">
        <f>D114-F114</f>
        <v>2520391</v>
      </c>
      <c r="M114" s="7">
        <f>IF(E114=0,0,(F114/E114)*100)</f>
        <v>90.25170338581421</v>
      </c>
      <c r="N114" s="7">
        <f>D114-H114</f>
        <v>2619401.41</v>
      </c>
      <c r="O114" s="7">
        <f>E114-H114</f>
        <v>139943.40999999997</v>
      </c>
      <c r="P114" s="7">
        <f>IF(E114=0,0,(H114/E114)*100)</f>
        <v>66.672125915994087</v>
      </c>
    </row>
    <row r="115" spans="1:16">
      <c r="A115" s="8" t="s">
        <v>22</v>
      </c>
      <c r="B115" s="3" t="s">
        <v>23</v>
      </c>
      <c r="C115" s="4">
        <v>2899357</v>
      </c>
      <c r="D115" s="4">
        <v>2899357</v>
      </c>
      <c r="E115" s="4">
        <v>419899</v>
      </c>
      <c r="F115" s="4">
        <v>378966</v>
      </c>
      <c r="G115" s="4">
        <v>0</v>
      </c>
      <c r="H115" s="4">
        <v>279955.59000000003</v>
      </c>
      <c r="I115" s="4">
        <v>99010.41</v>
      </c>
      <c r="J115" s="4">
        <v>0</v>
      </c>
      <c r="K115" s="4">
        <f>E115-F115</f>
        <v>40933</v>
      </c>
      <c r="L115" s="4">
        <f>D115-F115</f>
        <v>2520391</v>
      </c>
      <c r="M115" s="4">
        <f>IF(E115=0,0,(F115/E115)*100)</f>
        <v>90.25170338581421</v>
      </c>
      <c r="N115" s="4">
        <f>D115-H115</f>
        <v>2619401.41</v>
      </c>
      <c r="O115" s="4">
        <f>E115-H115</f>
        <v>139943.40999999997</v>
      </c>
      <c r="P115" s="4">
        <f>IF(E115=0,0,(H115/E115)*100)</f>
        <v>66.672125915994087</v>
      </c>
    </row>
    <row r="116" spans="1:16">
      <c r="A116" s="8" t="s">
        <v>24</v>
      </c>
      <c r="B116" s="3" t="s">
        <v>25</v>
      </c>
      <c r="C116" s="4">
        <v>2710327</v>
      </c>
      <c r="D116" s="4">
        <v>2710327</v>
      </c>
      <c r="E116" s="4">
        <v>378566</v>
      </c>
      <c r="F116" s="4">
        <v>378566</v>
      </c>
      <c r="G116" s="4">
        <v>0</v>
      </c>
      <c r="H116" s="4">
        <v>279955.59000000003</v>
      </c>
      <c r="I116" s="4">
        <v>98610.41</v>
      </c>
      <c r="J116" s="4">
        <v>0</v>
      </c>
      <c r="K116" s="4">
        <f>E116-F116</f>
        <v>0</v>
      </c>
      <c r="L116" s="4">
        <f>D116-F116</f>
        <v>2331761</v>
      </c>
      <c r="M116" s="4">
        <f>IF(E116=0,0,(F116/E116)*100)</f>
        <v>100</v>
      </c>
      <c r="N116" s="4">
        <f>D116-H116</f>
        <v>2430371.41</v>
      </c>
      <c r="O116" s="4">
        <f>E116-H116</f>
        <v>98610.409999999974</v>
      </c>
      <c r="P116" s="4">
        <f>IF(E116=0,0,(H116/E116)*100)</f>
        <v>73.951593645493801</v>
      </c>
    </row>
    <row r="117" spans="1:16">
      <c r="A117" s="8" t="s">
        <v>26</v>
      </c>
      <c r="B117" s="3" t="s">
        <v>27</v>
      </c>
      <c r="C117" s="4">
        <v>2221582</v>
      </c>
      <c r="D117" s="4">
        <v>2221582</v>
      </c>
      <c r="E117" s="4">
        <v>310300</v>
      </c>
      <c r="F117" s="4">
        <v>310300</v>
      </c>
      <c r="G117" s="4">
        <v>0</v>
      </c>
      <c r="H117" s="4">
        <v>228447.79</v>
      </c>
      <c r="I117" s="4">
        <v>81852.210000000006</v>
      </c>
      <c r="J117" s="4">
        <v>0</v>
      </c>
      <c r="K117" s="4">
        <f>E117-F117</f>
        <v>0</v>
      </c>
      <c r="L117" s="4">
        <f>D117-F117</f>
        <v>1911282</v>
      </c>
      <c r="M117" s="4">
        <f>IF(E117=0,0,(F117/E117)*100)</f>
        <v>100</v>
      </c>
      <c r="N117" s="4">
        <f>D117-H117</f>
        <v>1993134.21</v>
      </c>
      <c r="O117" s="4">
        <f>E117-H117</f>
        <v>81852.209999999992</v>
      </c>
      <c r="P117" s="4">
        <f>IF(E117=0,0,(H117/E117)*100)</f>
        <v>73.621588785046725</v>
      </c>
    </row>
    <row r="118" spans="1:16">
      <c r="A118" s="8" t="s">
        <v>28</v>
      </c>
      <c r="B118" s="3" t="s">
        <v>29</v>
      </c>
      <c r="C118" s="4">
        <v>2221582</v>
      </c>
      <c r="D118" s="4">
        <v>2221582</v>
      </c>
      <c r="E118" s="4">
        <v>310300</v>
      </c>
      <c r="F118" s="4">
        <v>310300</v>
      </c>
      <c r="G118" s="4">
        <v>0</v>
      </c>
      <c r="H118" s="4">
        <v>228447.79</v>
      </c>
      <c r="I118" s="4">
        <v>81852.210000000006</v>
      </c>
      <c r="J118" s="4">
        <v>0</v>
      </c>
      <c r="K118" s="4">
        <f>E118-F118</f>
        <v>0</v>
      </c>
      <c r="L118" s="4">
        <f>D118-F118</f>
        <v>1911282</v>
      </c>
      <c r="M118" s="4">
        <f>IF(E118=0,0,(F118/E118)*100)</f>
        <v>100</v>
      </c>
      <c r="N118" s="4">
        <f>D118-H118</f>
        <v>1993134.21</v>
      </c>
      <c r="O118" s="4">
        <f>E118-H118</f>
        <v>81852.209999999992</v>
      </c>
      <c r="P118" s="4">
        <f>IF(E118=0,0,(H118/E118)*100)</f>
        <v>73.621588785046725</v>
      </c>
    </row>
    <row r="119" spans="1:16">
      <c r="A119" s="8" t="s">
        <v>30</v>
      </c>
      <c r="B119" s="3" t="s">
        <v>31</v>
      </c>
      <c r="C119" s="4">
        <v>488745</v>
      </c>
      <c r="D119" s="4">
        <v>488745</v>
      </c>
      <c r="E119" s="4">
        <v>68266</v>
      </c>
      <c r="F119" s="4">
        <v>68266</v>
      </c>
      <c r="G119" s="4">
        <v>0</v>
      </c>
      <c r="H119" s="4">
        <v>51507.8</v>
      </c>
      <c r="I119" s="4">
        <v>16758.2</v>
      </c>
      <c r="J119" s="4">
        <v>0</v>
      </c>
      <c r="K119" s="4">
        <f>E119-F119</f>
        <v>0</v>
      </c>
      <c r="L119" s="4">
        <f>D119-F119</f>
        <v>420479</v>
      </c>
      <c r="M119" s="4">
        <f>IF(E119=0,0,(F119/E119)*100)</f>
        <v>100</v>
      </c>
      <c r="N119" s="4">
        <f>D119-H119</f>
        <v>437237.2</v>
      </c>
      <c r="O119" s="4">
        <f>E119-H119</f>
        <v>16758.199999999997</v>
      </c>
      <c r="P119" s="4">
        <f>IF(E119=0,0,(H119/E119)*100)</f>
        <v>75.451615738434953</v>
      </c>
    </row>
    <row r="120" spans="1:16">
      <c r="A120" s="8" t="s">
        <v>32</v>
      </c>
      <c r="B120" s="3" t="s">
        <v>33</v>
      </c>
      <c r="C120" s="4">
        <v>188074</v>
      </c>
      <c r="D120" s="4">
        <v>188074</v>
      </c>
      <c r="E120" s="4">
        <v>40377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f>E120-F120</f>
        <v>40377</v>
      </c>
      <c r="L120" s="4">
        <f>D120-F120</f>
        <v>188074</v>
      </c>
      <c r="M120" s="4">
        <f>IF(E120=0,0,(F120/E120)*100)</f>
        <v>0</v>
      </c>
      <c r="N120" s="4">
        <f>D120-H120</f>
        <v>188074</v>
      </c>
      <c r="O120" s="4">
        <f>E120-H120</f>
        <v>40377</v>
      </c>
      <c r="P120" s="4">
        <f>IF(E120=0,0,(H120/E120)*100)</f>
        <v>0</v>
      </c>
    </row>
    <row r="121" spans="1:16">
      <c r="A121" s="8" t="s">
        <v>36</v>
      </c>
      <c r="B121" s="3" t="s">
        <v>37</v>
      </c>
      <c r="C121" s="4">
        <v>21852</v>
      </c>
      <c r="D121" s="4">
        <v>21852</v>
      </c>
      <c r="E121" s="4">
        <v>2000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f>E121-F121</f>
        <v>2000</v>
      </c>
      <c r="L121" s="4">
        <f>D121-F121</f>
        <v>21852</v>
      </c>
      <c r="M121" s="4">
        <f>IF(E121=0,0,(F121/E121)*100)</f>
        <v>0</v>
      </c>
      <c r="N121" s="4">
        <f>D121-H121</f>
        <v>21852</v>
      </c>
      <c r="O121" s="4">
        <f>E121-H121</f>
        <v>2000</v>
      </c>
      <c r="P121" s="4">
        <f>IF(E121=0,0,(H121/E121)*100)</f>
        <v>0</v>
      </c>
    </row>
    <row r="122" spans="1:16">
      <c r="A122" s="8" t="s">
        <v>40</v>
      </c>
      <c r="B122" s="3" t="s">
        <v>41</v>
      </c>
      <c r="C122" s="4">
        <v>166222</v>
      </c>
      <c r="D122" s="4">
        <v>166222</v>
      </c>
      <c r="E122" s="4">
        <v>38377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f>E122-F122</f>
        <v>38377</v>
      </c>
      <c r="L122" s="4">
        <f>D122-F122</f>
        <v>166222</v>
      </c>
      <c r="M122" s="4">
        <f>IF(E122=0,0,(F122/E122)*100)</f>
        <v>0</v>
      </c>
      <c r="N122" s="4">
        <f>D122-H122</f>
        <v>166222</v>
      </c>
      <c r="O122" s="4">
        <f>E122-H122</f>
        <v>38377</v>
      </c>
      <c r="P122" s="4">
        <f>IF(E122=0,0,(H122/E122)*100)</f>
        <v>0</v>
      </c>
    </row>
    <row r="123" spans="1:16">
      <c r="A123" s="8" t="s">
        <v>44</v>
      </c>
      <c r="B123" s="3" t="s">
        <v>45</v>
      </c>
      <c r="C123" s="4">
        <v>1274</v>
      </c>
      <c r="D123" s="4">
        <v>1274</v>
      </c>
      <c r="E123" s="4">
        <v>126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f>E123-F123</f>
        <v>126</v>
      </c>
      <c r="L123" s="4">
        <f>D123-F123</f>
        <v>1274</v>
      </c>
      <c r="M123" s="4">
        <f>IF(E123=0,0,(F123/E123)*100)</f>
        <v>0</v>
      </c>
      <c r="N123" s="4">
        <f>D123-H123</f>
        <v>1274</v>
      </c>
      <c r="O123" s="4">
        <f>E123-H123</f>
        <v>126</v>
      </c>
      <c r="P123" s="4">
        <f>IF(E123=0,0,(H123/E123)*100)</f>
        <v>0</v>
      </c>
    </row>
    <row r="124" spans="1:16">
      <c r="A124" s="8" t="s">
        <v>46</v>
      </c>
      <c r="B124" s="3" t="s">
        <v>47</v>
      </c>
      <c r="C124" s="4">
        <v>32161</v>
      </c>
      <c r="D124" s="4">
        <v>32161</v>
      </c>
      <c r="E124" s="4">
        <v>3487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f>E124-F124</f>
        <v>3487</v>
      </c>
      <c r="L124" s="4">
        <f>D124-F124</f>
        <v>32161</v>
      </c>
      <c r="M124" s="4">
        <f>IF(E124=0,0,(F124/E124)*100)</f>
        <v>0</v>
      </c>
      <c r="N124" s="4">
        <f>D124-H124</f>
        <v>32161</v>
      </c>
      <c r="O124" s="4">
        <f>E124-H124</f>
        <v>3487</v>
      </c>
      <c r="P124" s="4">
        <f>IF(E124=0,0,(H124/E124)*100)</f>
        <v>0</v>
      </c>
    </row>
    <row r="125" spans="1:16">
      <c r="A125" s="8" t="s">
        <v>48</v>
      </c>
      <c r="B125" s="3" t="s">
        <v>49</v>
      </c>
      <c r="C125" s="4">
        <v>132787</v>
      </c>
      <c r="D125" s="4">
        <v>132787</v>
      </c>
      <c r="E125" s="4">
        <v>34764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f>E125-F125</f>
        <v>34764</v>
      </c>
      <c r="L125" s="4">
        <f>D125-F125</f>
        <v>132787</v>
      </c>
      <c r="M125" s="4">
        <f>IF(E125=0,0,(F125/E125)*100)</f>
        <v>0</v>
      </c>
      <c r="N125" s="4">
        <f>D125-H125</f>
        <v>132787</v>
      </c>
      <c r="O125" s="4">
        <f>E125-H125</f>
        <v>34764</v>
      </c>
      <c r="P125" s="4">
        <f>IF(E125=0,0,(H125/E125)*100)</f>
        <v>0</v>
      </c>
    </row>
    <row r="126" spans="1:16">
      <c r="A126" s="8" t="s">
        <v>58</v>
      </c>
      <c r="B126" s="3" t="s">
        <v>59</v>
      </c>
      <c r="C126" s="4">
        <v>956</v>
      </c>
      <c r="D126" s="4">
        <v>956</v>
      </c>
      <c r="E126" s="4">
        <v>956</v>
      </c>
      <c r="F126" s="4">
        <v>400</v>
      </c>
      <c r="G126" s="4">
        <v>0</v>
      </c>
      <c r="H126" s="4">
        <v>0</v>
      </c>
      <c r="I126" s="4">
        <v>400</v>
      </c>
      <c r="J126" s="4">
        <v>0</v>
      </c>
      <c r="K126" s="4">
        <f>E126-F126</f>
        <v>556</v>
      </c>
      <c r="L126" s="4">
        <f>D126-F126</f>
        <v>556</v>
      </c>
      <c r="M126" s="4">
        <f>IF(E126=0,0,(F126/E126)*100)</f>
        <v>41.841004184100413</v>
      </c>
      <c r="N126" s="4">
        <f>D126-H126</f>
        <v>956</v>
      </c>
      <c r="O126" s="4">
        <f>E126-H126</f>
        <v>956</v>
      </c>
      <c r="P126" s="4">
        <f>IF(E126=0,0,(H126/E126)*100)</f>
        <v>0</v>
      </c>
    </row>
    <row r="127" spans="1:16">
      <c r="A127" s="5" t="s">
        <v>77</v>
      </c>
      <c r="B127" s="6" t="s">
        <v>78</v>
      </c>
      <c r="C127" s="7">
        <v>220000</v>
      </c>
      <c r="D127" s="7">
        <v>220000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f>E127-F127</f>
        <v>0</v>
      </c>
      <c r="L127" s="7">
        <f>D127-F127</f>
        <v>220000</v>
      </c>
      <c r="M127" s="7">
        <f>IF(E127=0,0,(F127/E127)*100)</f>
        <v>0</v>
      </c>
      <c r="N127" s="7">
        <f>D127-H127</f>
        <v>220000</v>
      </c>
      <c r="O127" s="7">
        <f>E127-H127</f>
        <v>0</v>
      </c>
      <c r="P127" s="7">
        <f>IF(E127=0,0,(H127/E127)*100)</f>
        <v>0</v>
      </c>
    </row>
    <row r="128" spans="1:16">
      <c r="A128" s="8" t="s">
        <v>22</v>
      </c>
      <c r="B128" s="3" t="s">
        <v>23</v>
      </c>
      <c r="C128" s="4">
        <v>220000</v>
      </c>
      <c r="D128" s="4">
        <v>220000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f>E128-F128</f>
        <v>0</v>
      </c>
      <c r="L128" s="4">
        <f>D128-F128</f>
        <v>220000</v>
      </c>
      <c r="M128" s="4">
        <f>IF(E128=0,0,(F128/E128)*100)</f>
        <v>0</v>
      </c>
      <c r="N128" s="4">
        <f>D128-H128</f>
        <v>220000</v>
      </c>
      <c r="O128" s="4">
        <f>E128-H128</f>
        <v>0</v>
      </c>
      <c r="P128" s="4">
        <f>IF(E128=0,0,(H128/E128)*100)</f>
        <v>0</v>
      </c>
    </row>
    <row r="129" spans="1:16">
      <c r="A129" s="8" t="s">
        <v>32</v>
      </c>
      <c r="B129" s="3" t="s">
        <v>33</v>
      </c>
      <c r="C129" s="4">
        <v>220000</v>
      </c>
      <c r="D129" s="4">
        <v>220000</v>
      </c>
      <c r="E129" s="4"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f>E129-F129</f>
        <v>0</v>
      </c>
      <c r="L129" s="4">
        <f>D129-F129</f>
        <v>220000</v>
      </c>
      <c r="M129" s="4">
        <f>IF(E129=0,0,(F129/E129)*100)</f>
        <v>0</v>
      </c>
      <c r="N129" s="4">
        <f>D129-H129</f>
        <v>220000</v>
      </c>
      <c r="O129" s="4">
        <f>E129-H129</f>
        <v>0</v>
      </c>
      <c r="P129" s="4">
        <f>IF(E129=0,0,(H129/E129)*100)</f>
        <v>0</v>
      </c>
    </row>
    <row r="130" spans="1:16">
      <c r="A130" s="8" t="s">
        <v>34</v>
      </c>
      <c r="B130" s="3" t="s">
        <v>35</v>
      </c>
      <c r="C130" s="4">
        <v>170000</v>
      </c>
      <c r="D130" s="4">
        <v>170000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f>E130-F130</f>
        <v>0</v>
      </c>
      <c r="L130" s="4">
        <f>D130-F130</f>
        <v>170000</v>
      </c>
      <c r="M130" s="4">
        <f>IF(E130=0,0,(F130/E130)*100)</f>
        <v>0</v>
      </c>
      <c r="N130" s="4">
        <f>D130-H130</f>
        <v>170000</v>
      </c>
      <c r="O130" s="4">
        <f>E130-H130</f>
        <v>0</v>
      </c>
      <c r="P130" s="4">
        <f>IF(E130=0,0,(H130/E130)*100)</f>
        <v>0</v>
      </c>
    </row>
    <row r="131" spans="1:16">
      <c r="A131" s="8" t="s">
        <v>36</v>
      </c>
      <c r="B131" s="3" t="s">
        <v>37</v>
      </c>
      <c r="C131" s="4">
        <v>50000</v>
      </c>
      <c r="D131" s="4">
        <v>50000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v>0</v>
      </c>
      <c r="K131" s="4">
        <f>E131-F131</f>
        <v>0</v>
      </c>
      <c r="L131" s="4">
        <f>D131-F131</f>
        <v>50000</v>
      </c>
      <c r="M131" s="4">
        <f>IF(E131=0,0,(F131/E131)*100)</f>
        <v>0</v>
      </c>
      <c r="N131" s="4">
        <f>D131-H131</f>
        <v>50000</v>
      </c>
      <c r="O131" s="4">
        <f>E131-H131</f>
        <v>0</v>
      </c>
      <c r="P131" s="4">
        <f>IF(E131=0,0,(H131/E131)*100)</f>
        <v>0</v>
      </c>
    </row>
    <row r="132" spans="1:16">
      <c r="A132" s="5" t="s">
        <v>79</v>
      </c>
      <c r="B132" s="6" t="s">
        <v>80</v>
      </c>
      <c r="C132" s="7">
        <v>7000</v>
      </c>
      <c r="D132" s="7">
        <v>7000</v>
      </c>
      <c r="E132" s="7">
        <v>550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7">
        <f>E132-F132</f>
        <v>550</v>
      </c>
      <c r="L132" s="7">
        <f>D132-F132</f>
        <v>7000</v>
      </c>
      <c r="M132" s="7">
        <f>IF(E132=0,0,(F132/E132)*100)</f>
        <v>0</v>
      </c>
      <c r="N132" s="7">
        <f>D132-H132</f>
        <v>7000</v>
      </c>
      <c r="O132" s="7">
        <f>E132-H132</f>
        <v>550</v>
      </c>
      <c r="P132" s="7">
        <f>IF(E132=0,0,(H132/E132)*100)</f>
        <v>0</v>
      </c>
    </row>
    <row r="133" spans="1:16">
      <c r="A133" s="8" t="s">
        <v>22</v>
      </c>
      <c r="B133" s="3" t="s">
        <v>23</v>
      </c>
      <c r="C133" s="4">
        <v>7000</v>
      </c>
      <c r="D133" s="4">
        <v>7000</v>
      </c>
      <c r="E133" s="4">
        <v>550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f>E133-F133</f>
        <v>550</v>
      </c>
      <c r="L133" s="4">
        <f>D133-F133</f>
        <v>7000</v>
      </c>
      <c r="M133" s="4">
        <f>IF(E133=0,0,(F133/E133)*100)</f>
        <v>0</v>
      </c>
      <c r="N133" s="4">
        <f>D133-H133</f>
        <v>7000</v>
      </c>
      <c r="O133" s="4">
        <f>E133-H133</f>
        <v>550</v>
      </c>
      <c r="P133" s="4">
        <f>IF(E133=0,0,(H133/E133)*100)</f>
        <v>0</v>
      </c>
    </row>
    <row r="134" spans="1:16">
      <c r="A134" s="8" t="s">
        <v>32</v>
      </c>
      <c r="B134" s="3" t="s">
        <v>33</v>
      </c>
      <c r="C134" s="4">
        <v>7000</v>
      </c>
      <c r="D134" s="4">
        <v>7000</v>
      </c>
      <c r="E134" s="4">
        <v>550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f>E134-F134</f>
        <v>550</v>
      </c>
      <c r="L134" s="4">
        <f>D134-F134</f>
        <v>7000</v>
      </c>
      <c r="M134" s="4">
        <f>IF(E134=0,0,(F134/E134)*100)</f>
        <v>0</v>
      </c>
      <c r="N134" s="4">
        <f>D134-H134</f>
        <v>7000</v>
      </c>
      <c r="O134" s="4">
        <f>E134-H134</f>
        <v>550</v>
      </c>
      <c r="P134" s="4">
        <f>IF(E134=0,0,(H134/E134)*100)</f>
        <v>0</v>
      </c>
    </row>
    <row r="135" spans="1:16">
      <c r="A135" s="8" t="s">
        <v>36</v>
      </c>
      <c r="B135" s="3" t="s">
        <v>37</v>
      </c>
      <c r="C135" s="4">
        <v>2540</v>
      </c>
      <c r="D135" s="4">
        <v>2540</v>
      </c>
      <c r="E135" s="4">
        <v>45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f>E135-F135</f>
        <v>45</v>
      </c>
      <c r="L135" s="4">
        <f>D135-F135</f>
        <v>2540</v>
      </c>
      <c r="M135" s="4">
        <f>IF(E135=0,0,(F135/E135)*100)</f>
        <v>0</v>
      </c>
      <c r="N135" s="4">
        <f>D135-H135</f>
        <v>2540</v>
      </c>
      <c r="O135" s="4">
        <f>E135-H135</f>
        <v>45</v>
      </c>
      <c r="P135" s="4">
        <f>IF(E135=0,0,(H135/E135)*100)</f>
        <v>0</v>
      </c>
    </row>
    <row r="136" spans="1:16">
      <c r="A136" s="8" t="s">
        <v>40</v>
      </c>
      <c r="B136" s="3" t="s">
        <v>41</v>
      </c>
      <c r="C136" s="4">
        <v>4460</v>
      </c>
      <c r="D136" s="4">
        <v>4460</v>
      </c>
      <c r="E136" s="4">
        <v>505</v>
      </c>
      <c r="F136" s="4">
        <v>0</v>
      </c>
      <c r="G136" s="4">
        <v>0</v>
      </c>
      <c r="H136" s="4">
        <v>0</v>
      </c>
      <c r="I136" s="4">
        <v>0</v>
      </c>
      <c r="J136" s="4">
        <v>0</v>
      </c>
      <c r="K136" s="4">
        <f>E136-F136</f>
        <v>505</v>
      </c>
      <c r="L136" s="4">
        <f>D136-F136</f>
        <v>4460</v>
      </c>
      <c r="M136" s="4">
        <f>IF(E136=0,0,(F136/E136)*100)</f>
        <v>0</v>
      </c>
      <c r="N136" s="4">
        <f>D136-H136</f>
        <v>4460</v>
      </c>
      <c r="O136" s="4">
        <f>E136-H136</f>
        <v>505</v>
      </c>
      <c r="P136" s="4">
        <f>IF(E136=0,0,(H136/E136)*100)</f>
        <v>0</v>
      </c>
    </row>
    <row r="137" spans="1:16">
      <c r="A137" s="8" t="s">
        <v>44</v>
      </c>
      <c r="B137" s="3" t="s">
        <v>45</v>
      </c>
      <c r="C137" s="4">
        <v>530</v>
      </c>
      <c r="D137" s="4">
        <v>530</v>
      </c>
      <c r="E137" s="4">
        <v>65</v>
      </c>
      <c r="F137" s="4">
        <v>0</v>
      </c>
      <c r="G137" s="4">
        <v>0</v>
      </c>
      <c r="H137" s="4">
        <v>0</v>
      </c>
      <c r="I137" s="4">
        <v>0</v>
      </c>
      <c r="J137" s="4">
        <v>0</v>
      </c>
      <c r="K137" s="4">
        <f>E137-F137</f>
        <v>65</v>
      </c>
      <c r="L137" s="4">
        <f>D137-F137</f>
        <v>530</v>
      </c>
      <c r="M137" s="4">
        <f>IF(E137=0,0,(F137/E137)*100)</f>
        <v>0</v>
      </c>
      <c r="N137" s="4">
        <f>D137-H137</f>
        <v>530</v>
      </c>
      <c r="O137" s="4">
        <f>E137-H137</f>
        <v>65</v>
      </c>
      <c r="P137" s="4">
        <f>IF(E137=0,0,(H137/E137)*100)</f>
        <v>0</v>
      </c>
    </row>
    <row r="138" spans="1:16">
      <c r="A138" s="8" t="s">
        <v>46</v>
      </c>
      <c r="B138" s="3" t="s">
        <v>47</v>
      </c>
      <c r="C138" s="4">
        <v>3505</v>
      </c>
      <c r="D138" s="4">
        <v>3505</v>
      </c>
      <c r="E138" s="4">
        <v>400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f>E138-F138</f>
        <v>400</v>
      </c>
      <c r="L138" s="4">
        <f>D138-F138</f>
        <v>3505</v>
      </c>
      <c r="M138" s="4">
        <f>IF(E138=0,0,(F138/E138)*100)</f>
        <v>0</v>
      </c>
      <c r="N138" s="4">
        <f>D138-H138</f>
        <v>3505</v>
      </c>
      <c r="O138" s="4">
        <f>E138-H138</f>
        <v>400</v>
      </c>
      <c r="P138" s="4">
        <f>IF(E138=0,0,(H138/E138)*100)</f>
        <v>0</v>
      </c>
    </row>
    <row r="139" spans="1:16">
      <c r="A139" s="8" t="s">
        <v>50</v>
      </c>
      <c r="B139" s="3" t="s">
        <v>51</v>
      </c>
      <c r="C139" s="4">
        <v>425</v>
      </c>
      <c r="D139" s="4">
        <v>425</v>
      </c>
      <c r="E139" s="4">
        <v>40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f>E139-F139</f>
        <v>40</v>
      </c>
      <c r="L139" s="4">
        <f>D139-F139</f>
        <v>425</v>
      </c>
      <c r="M139" s="4">
        <f>IF(E139=0,0,(F139/E139)*100)</f>
        <v>0</v>
      </c>
      <c r="N139" s="4">
        <f>D139-H139</f>
        <v>425</v>
      </c>
      <c r="O139" s="4">
        <f>E139-H139</f>
        <v>40</v>
      </c>
      <c r="P139" s="4">
        <f>IF(E139=0,0,(H139/E139)*100)</f>
        <v>0</v>
      </c>
    </row>
    <row r="140" spans="1:16">
      <c r="A140" s="5" t="s">
        <v>81</v>
      </c>
      <c r="B140" s="6" t="s">
        <v>82</v>
      </c>
      <c r="C140" s="7">
        <v>2049447</v>
      </c>
      <c r="D140" s="7">
        <v>2049447</v>
      </c>
      <c r="E140" s="7">
        <v>113823</v>
      </c>
      <c r="F140" s="7">
        <v>96595.22</v>
      </c>
      <c r="G140" s="7">
        <v>0</v>
      </c>
      <c r="H140" s="7">
        <v>96595.22</v>
      </c>
      <c r="I140" s="7">
        <v>0</v>
      </c>
      <c r="J140" s="7">
        <v>0</v>
      </c>
      <c r="K140" s="7">
        <f>E140-F140</f>
        <v>17227.78</v>
      </c>
      <c r="L140" s="7">
        <f>D140-F140</f>
        <v>1952851.78</v>
      </c>
      <c r="M140" s="7">
        <f>IF(E140=0,0,(F140/E140)*100)</f>
        <v>84.864412289256137</v>
      </c>
      <c r="N140" s="7">
        <f>D140-H140</f>
        <v>1952851.78</v>
      </c>
      <c r="O140" s="7">
        <f>E140-H140</f>
        <v>17227.78</v>
      </c>
      <c r="P140" s="7">
        <f>IF(E140=0,0,(H140/E140)*100)</f>
        <v>84.864412289256137</v>
      </c>
    </row>
    <row r="141" spans="1:16">
      <c r="A141" s="8" t="s">
        <v>22</v>
      </c>
      <c r="B141" s="3" t="s">
        <v>23</v>
      </c>
      <c r="C141" s="4">
        <v>2049447</v>
      </c>
      <c r="D141" s="4">
        <v>2049447</v>
      </c>
      <c r="E141" s="4">
        <v>113823</v>
      </c>
      <c r="F141" s="4">
        <v>96595.22</v>
      </c>
      <c r="G141" s="4">
        <v>0</v>
      </c>
      <c r="H141" s="4">
        <v>96595.22</v>
      </c>
      <c r="I141" s="4">
        <v>0</v>
      </c>
      <c r="J141" s="4">
        <v>0</v>
      </c>
      <c r="K141" s="4">
        <f>E141-F141</f>
        <v>17227.78</v>
      </c>
      <c r="L141" s="4">
        <f>D141-F141</f>
        <v>1952851.78</v>
      </c>
      <c r="M141" s="4">
        <f>IF(E141=0,0,(F141/E141)*100)</f>
        <v>84.864412289256137</v>
      </c>
      <c r="N141" s="4">
        <f>D141-H141</f>
        <v>1952851.78</v>
      </c>
      <c r="O141" s="4">
        <f>E141-H141</f>
        <v>17227.78</v>
      </c>
      <c r="P141" s="4">
        <f>IF(E141=0,0,(H141/E141)*100)</f>
        <v>84.864412289256137</v>
      </c>
    </row>
    <row r="142" spans="1:16">
      <c r="A142" s="8" t="s">
        <v>24</v>
      </c>
      <c r="B142" s="3" t="s">
        <v>25</v>
      </c>
      <c r="C142" s="4">
        <v>2049447</v>
      </c>
      <c r="D142" s="4">
        <v>2049447</v>
      </c>
      <c r="E142" s="4">
        <v>113823</v>
      </c>
      <c r="F142" s="4">
        <v>96595.22</v>
      </c>
      <c r="G142" s="4">
        <v>0</v>
      </c>
      <c r="H142" s="4">
        <v>96595.22</v>
      </c>
      <c r="I142" s="4">
        <v>0</v>
      </c>
      <c r="J142" s="4">
        <v>0</v>
      </c>
      <c r="K142" s="4">
        <f>E142-F142</f>
        <v>17227.78</v>
      </c>
      <c r="L142" s="4">
        <f>D142-F142</f>
        <v>1952851.78</v>
      </c>
      <c r="M142" s="4">
        <f>IF(E142=0,0,(F142/E142)*100)</f>
        <v>84.864412289256137</v>
      </c>
      <c r="N142" s="4">
        <f>D142-H142</f>
        <v>1952851.78</v>
      </c>
      <c r="O142" s="4">
        <f>E142-H142</f>
        <v>17227.78</v>
      </c>
      <c r="P142" s="4">
        <f>IF(E142=0,0,(H142/E142)*100)</f>
        <v>84.864412289256137</v>
      </c>
    </row>
    <row r="143" spans="1:16">
      <c r="A143" s="8" t="s">
        <v>26</v>
      </c>
      <c r="B143" s="3" t="s">
        <v>27</v>
      </c>
      <c r="C143" s="4">
        <v>1679876</v>
      </c>
      <c r="D143" s="4">
        <v>1679875</v>
      </c>
      <c r="E143" s="4">
        <v>93298</v>
      </c>
      <c r="F143" s="4">
        <v>80590.69</v>
      </c>
      <c r="G143" s="4">
        <v>0</v>
      </c>
      <c r="H143" s="4">
        <v>80590.69</v>
      </c>
      <c r="I143" s="4">
        <v>0</v>
      </c>
      <c r="J143" s="4">
        <v>0</v>
      </c>
      <c r="K143" s="4">
        <f>E143-F143</f>
        <v>12707.309999999998</v>
      </c>
      <c r="L143" s="4">
        <f>D143-F143</f>
        <v>1599284.31</v>
      </c>
      <c r="M143" s="4">
        <f>IF(E143=0,0,(F143/E143)*100)</f>
        <v>86.379868807477123</v>
      </c>
      <c r="N143" s="4">
        <f>D143-H143</f>
        <v>1599284.31</v>
      </c>
      <c r="O143" s="4">
        <f>E143-H143</f>
        <v>12707.309999999998</v>
      </c>
      <c r="P143" s="4">
        <f>IF(E143=0,0,(H143/E143)*100)</f>
        <v>86.379868807477123</v>
      </c>
    </row>
    <row r="144" spans="1:16">
      <c r="A144" s="8" t="s">
        <v>28</v>
      </c>
      <c r="B144" s="3" t="s">
        <v>29</v>
      </c>
      <c r="C144" s="4">
        <v>1679876</v>
      </c>
      <c r="D144" s="4">
        <v>1679875</v>
      </c>
      <c r="E144" s="4">
        <v>93298</v>
      </c>
      <c r="F144" s="4">
        <v>80590.69</v>
      </c>
      <c r="G144" s="4">
        <v>0</v>
      </c>
      <c r="H144" s="4">
        <v>80590.69</v>
      </c>
      <c r="I144" s="4">
        <v>0</v>
      </c>
      <c r="J144" s="4">
        <v>0</v>
      </c>
      <c r="K144" s="4">
        <f>E144-F144</f>
        <v>12707.309999999998</v>
      </c>
      <c r="L144" s="4">
        <f>D144-F144</f>
        <v>1599284.31</v>
      </c>
      <c r="M144" s="4">
        <f>IF(E144=0,0,(F144/E144)*100)</f>
        <v>86.379868807477123</v>
      </c>
      <c r="N144" s="4">
        <f>D144-H144</f>
        <v>1599284.31</v>
      </c>
      <c r="O144" s="4">
        <f>E144-H144</f>
        <v>12707.309999999998</v>
      </c>
      <c r="P144" s="4">
        <f>IF(E144=0,0,(H144/E144)*100)</f>
        <v>86.379868807477123</v>
      </c>
    </row>
    <row r="145" spans="1:16">
      <c r="A145" s="8" t="s">
        <v>30</v>
      </c>
      <c r="B145" s="3" t="s">
        <v>31</v>
      </c>
      <c r="C145" s="4">
        <v>369571</v>
      </c>
      <c r="D145" s="4">
        <v>369572</v>
      </c>
      <c r="E145" s="4">
        <v>20525</v>
      </c>
      <c r="F145" s="4">
        <v>16004.53</v>
      </c>
      <c r="G145" s="4">
        <v>0</v>
      </c>
      <c r="H145" s="4">
        <v>16004.53</v>
      </c>
      <c r="I145" s="4">
        <v>0</v>
      </c>
      <c r="J145" s="4">
        <v>0</v>
      </c>
      <c r="K145" s="4">
        <f>E145-F145</f>
        <v>4520.4699999999993</v>
      </c>
      <c r="L145" s="4">
        <f>D145-F145</f>
        <v>353567.47</v>
      </c>
      <c r="M145" s="4">
        <f>IF(E145=0,0,(F145/E145)*100)</f>
        <v>77.975785627283798</v>
      </c>
      <c r="N145" s="4">
        <f>D145-H145</f>
        <v>353567.47</v>
      </c>
      <c r="O145" s="4">
        <f>E145-H145</f>
        <v>4520.4699999999993</v>
      </c>
      <c r="P145" s="4">
        <f>IF(E145=0,0,(H145/E145)*100)</f>
        <v>77.975785627283798</v>
      </c>
    </row>
    <row r="146" spans="1:16">
      <c r="A146" s="5" t="s">
        <v>83</v>
      </c>
      <c r="B146" s="6" t="s">
        <v>84</v>
      </c>
      <c r="C146" s="7">
        <v>577757</v>
      </c>
      <c r="D146" s="7">
        <v>577757</v>
      </c>
      <c r="E146" s="7">
        <v>17290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f>E146-F146</f>
        <v>17290</v>
      </c>
      <c r="L146" s="7">
        <f>D146-F146</f>
        <v>577757</v>
      </c>
      <c r="M146" s="7">
        <f>IF(E146=0,0,(F146/E146)*100)</f>
        <v>0</v>
      </c>
      <c r="N146" s="7">
        <f>D146-H146</f>
        <v>577757</v>
      </c>
      <c r="O146" s="7">
        <f>E146-H146</f>
        <v>17290</v>
      </c>
      <c r="P146" s="7">
        <f>IF(E146=0,0,(H146/E146)*100)</f>
        <v>0</v>
      </c>
    </row>
    <row r="147" spans="1:16">
      <c r="A147" s="8" t="s">
        <v>22</v>
      </c>
      <c r="B147" s="3" t="s">
        <v>23</v>
      </c>
      <c r="C147" s="4">
        <v>577757</v>
      </c>
      <c r="D147" s="4">
        <v>577757</v>
      </c>
      <c r="E147" s="4">
        <v>17290</v>
      </c>
      <c r="F147" s="4">
        <v>0</v>
      </c>
      <c r="G147" s="4">
        <v>0</v>
      </c>
      <c r="H147" s="4">
        <v>0</v>
      </c>
      <c r="I147" s="4">
        <v>0</v>
      </c>
      <c r="J147" s="4">
        <v>0</v>
      </c>
      <c r="K147" s="4">
        <f>E147-F147</f>
        <v>17290</v>
      </c>
      <c r="L147" s="4">
        <f>D147-F147</f>
        <v>577757</v>
      </c>
      <c r="M147" s="4">
        <f>IF(E147=0,0,(F147/E147)*100)</f>
        <v>0</v>
      </c>
      <c r="N147" s="4">
        <f>D147-H147</f>
        <v>577757</v>
      </c>
      <c r="O147" s="4">
        <f>E147-H147</f>
        <v>17290</v>
      </c>
      <c r="P147" s="4">
        <f>IF(E147=0,0,(H147/E147)*100)</f>
        <v>0</v>
      </c>
    </row>
    <row r="148" spans="1:16">
      <c r="A148" s="8" t="s">
        <v>24</v>
      </c>
      <c r="B148" s="3" t="s">
        <v>25</v>
      </c>
      <c r="C148" s="4">
        <v>577757</v>
      </c>
      <c r="D148" s="4">
        <v>577757</v>
      </c>
      <c r="E148" s="4">
        <v>17290</v>
      </c>
      <c r="F148" s="4">
        <v>0</v>
      </c>
      <c r="G148" s="4">
        <v>0</v>
      </c>
      <c r="H148" s="4">
        <v>0</v>
      </c>
      <c r="I148" s="4">
        <v>0</v>
      </c>
      <c r="J148" s="4">
        <v>0</v>
      </c>
      <c r="K148" s="4">
        <f>E148-F148</f>
        <v>17290</v>
      </c>
      <c r="L148" s="4">
        <f>D148-F148</f>
        <v>577757</v>
      </c>
      <c r="M148" s="4">
        <f>IF(E148=0,0,(F148/E148)*100)</f>
        <v>0</v>
      </c>
      <c r="N148" s="4">
        <f>D148-H148</f>
        <v>577757</v>
      </c>
      <c r="O148" s="4">
        <f>E148-H148</f>
        <v>17290</v>
      </c>
      <c r="P148" s="4">
        <f>IF(E148=0,0,(H148/E148)*100)</f>
        <v>0</v>
      </c>
    </row>
    <row r="149" spans="1:16">
      <c r="A149" s="8" t="s">
        <v>26</v>
      </c>
      <c r="B149" s="3" t="s">
        <v>27</v>
      </c>
      <c r="C149" s="4">
        <v>473573</v>
      </c>
      <c r="D149" s="4">
        <v>473571</v>
      </c>
      <c r="E149" s="4">
        <v>14172</v>
      </c>
      <c r="F149" s="4">
        <v>0</v>
      </c>
      <c r="G149" s="4">
        <v>0</v>
      </c>
      <c r="H149" s="4">
        <v>0</v>
      </c>
      <c r="I149" s="4">
        <v>0</v>
      </c>
      <c r="J149" s="4">
        <v>0</v>
      </c>
      <c r="K149" s="4">
        <f>E149-F149</f>
        <v>14172</v>
      </c>
      <c r="L149" s="4">
        <f>D149-F149</f>
        <v>473571</v>
      </c>
      <c r="M149" s="4">
        <f>IF(E149=0,0,(F149/E149)*100)</f>
        <v>0</v>
      </c>
      <c r="N149" s="4">
        <f>D149-H149</f>
        <v>473571</v>
      </c>
      <c r="O149" s="4">
        <f>E149-H149</f>
        <v>14172</v>
      </c>
      <c r="P149" s="4">
        <f>IF(E149=0,0,(H149/E149)*100)</f>
        <v>0</v>
      </c>
    </row>
    <row r="150" spans="1:16">
      <c r="A150" s="8" t="s">
        <v>28</v>
      </c>
      <c r="B150" s="3" t="s">
        <v>29</v>
      </c>
      <c r="C150" s="4">
        <v>473573</v>
      </c>
      <c r="D150" s="4">
        <v>473571</v>
      </c>
      <c r="E150" s="4">
        <v>14172</v>
      </c>
      <c r="F150" s="4">
        <v>0</v>
      </c>
      <c r="G150" s="4">
        <v>0</v>
      </c>
      <c r="H150" s="4">
        <v>0</v>
      </c>
      <c r="I150" s="4">
        <v>0</v>
      </c>
      <c r="J150" s="4">
        <v>0</v>
      </c>
      <c r="K150" s="4">
        <f>E150-F150</f>
        <v>14172</v>
      </c>
      <c r="L150" s="4">
        <f>D150-F150</f>
        <v>473571</v>
      </c>
      <c r="M150" s="4">
        <f>IF(E150=0,0,(F150/E150)*100)</f>
        <v>0</v>
      </c>
      <c r="N150" s="4">
        <f>D150-H150</f>
        <v>473571</v>
      </c>
      <c r="O150" s="4">
        <f>E150-H150</f>
        <v>14172</v>
      </c>
      <c r="P150" s="4">
        <f>IF(E150=0,0,(H150/E150)*100)</f>
        <v>0</v>
      </c>
    </row>
    <row r="151" spans="1:16">
      <c r="A151" s="8" t="s">
        <v>30</v>
      </c>
      <c r="B151" s="3" t="s">
        <v>31</v>
      </c>
      <c r="C151" s="4">
        <v>104184</v>
      </c>
      <c r="D151" s="4">
        <v>104186</v>
      </c>
      <c r="E151" s="4">
        <v>3118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f>E151-F151</f>
        <v>3118</v>
      </c>
      <c r="L151" s="4">
        <f>D151-F151</f>
        <v>104186</v>
      </c>
      <c r="M151" s="4">
        <f>IF(E151=0,0,(F151/E151)*100)</f>
        <v>0</v>
      </c>
      <c r="N151" s="4">
        <f>D151-H151</f>
        <v>104186</v>
      </c>
      <c r="O151" s="4">
        <f>E151-H151</f>
        <v>3118</v>
      </c>
      <c r="P151" s="4">
        <f>IF(E151=0,0,(H151/E151)*100)</f>
        <v>0</v>
      </c>
    </row>
    <row r="152" spans="1:16">
      <c r="A152" s="5" t="s">
        <v>85</v>
      </c>
      <c r="B152" s="6" t="s">
        <v>86</v>
      </c>
      <c r="C152" s="7">
        <v>4132729</v>
      </c>
      <c r="D152" s="7">
        <v>4134729</v>
      </c>
      <c r="E152" s="7">
        <v>764295</v>
      </c>
      <c r="F152" s="7">
        <v>128137.06</v>
      </c>
      <c r="G152" s="7">
        <v>0</v>
      </c>
      <c r="H152" s="7">
        <v>10618.62</v>
      </c>
      <c r="I152" s="7">
        <v>117518.44</v>
      </c>
      <c r="J152" s="7">
        <v>990</v>
      </c>
      <c r="K152" s="7">
        <f>E152-F152</f>
        <v>636157.93999999994</v>
      </c>
      <c r="L152" s="7">
        <f>D152-F152</f>
        <v>4006591.94</v>
      </c>
      <c r="M152" s="7">
        <f>IF(E152=0,0,(F152/E152)*100)</f>
        <v>16.765392943824047</v>
      </c>
      <c r="N152" s="7">
        <f>D152-H152</f>
        <v>4124110.38</v>
      </c>
      <c r="O152" s="7">
        <f>E152-H152</f>
        <v>753676.38</v>
      </c>
      <c r="P152" s="7">
        <f>IF(E152=0,0,(H152/E152)*100)</f>
        <v>1.3893352697584049</v>
      </c>
    </row>
    <row r="153" spans="1:16">
      <c r="A153" s="8" t="s">
        <v>22</v>
      </c>
      <c r="B153" s="3" t="s">
        <v>23</v>
      </c>
      <c r="C153" s="4">
        <v>4132729</v>
      </c>
      <c r="D153" s="4">
        <v>4134729</v>
      </c>
      <c r="E153" s="4">
        <v>764295</v>
      </c>
      <c r="F153" s="4">
        <v>128137.06</v>
      </c>
      <c r="G153" s="4">
        <v>0</v>
      </c>
      <c r="H153" s="4">
        <v>10618.62</v>
      </c>
      <c r="I153" s="4">
        <v>117518.44</v>
      </c>
      <c r="J153" s="4">
        <v>990</v>
      </c>
      <c r="K153" s="4">
        <f>E153-F153</f>
        <v>636157.93999999994</v>
      </c>
      <c r="L153" s="4">
        <f>D153-F153</f>
        <v>4006591.94</v>
      </c>
      <c r="M153" s="4">
        <f>IF(E153=0,0,(F153/E153)*100)</f>
        <v>16.765392943824047</v>
      </c>
      <c r="N153" s="4">
        <f>D153-H153</f>
        <v>4124110.38</v>
      </c>
      <c r="O153" s="4">
        <f>E153-H153</f>
        <v>753676.38</v>
      </c>
      <c r="P153" s="4">
        <f>IF(E153=0,0,(H153/E153)*100)</f>
        <v>1.3893352697584049</v>
      </c>
    </row>
    <row r="154" spans="1:16">
      <c r="A154" s="8" t="s">
        <v>87</v>
      </c>
      <c r="B154" s="3" t="s">
        <v>88</v>
      </c>
      <c r="C154" s="4">
        <v>4132729</v>
      </c>
      <c r="D154" s="4">
        <v>4134729</v>
      </c>
      <c r="E154" s="4">
        <v>764295</v>
      </c>
      <c r="F154" s="4">
        <v>128137.06</v>
      </c>
      <c r="G154" s="4">
        <v>0</v>
      </c>
      <c r="H154" s="4">
        <v>10618.62</v>
      </c>
      <c r="I154" s="4">
        <v>117518.44</v>
      </c>
      <c r="J154" s="4">
        <v>990</v>
      </c>
      <c r="K154" s="4">
        <f>E154-F154</f>
        <v>636157.93999999994</v>
      </c>
      <c r="L154" s="4">
        <f>D154-F154</f>
        <v>4006591.94</v>
      </c>
      <c r="M154" s="4">
        <f>IF(E154=0,0,(F154/E154)*100)</f>
        <v>16.765392943824047</v>
      </c>
      <c r="N154" s="4">
        <f>D154-H154</f>
        <v>4124110.38</v>
      </c>
      <c r="O154" s="4">
        <f>E154-H154</f>
        <v>753676.38</v>
      </c>
      <c r="P154" s="4">
        <f>IF(E154=0,0,(H154/E154)*100)</f>
        <v>1.3893352697584049</v>
      </c>
    </row>
    <row r="155" spans="1:16">
      <c r="A155" s="8" t="s">
        <v>89</v>
      </c>
      <c r="B155" s="3" t="s">
        <v>90</v>
      </c>
      <c r="C155" s="4">
        <v>4132729</v>
      </c>
      <c r="D155" s="4">
        <v>4134729</v>
      </c>
      <c r="E155" s="4">
        <v>764295</v>
      </c>
      <c r="F155" s="4">
        <v>128137.06</v>
      </c>
      <c r="G155" s="4">
        <v>0</v>
      </c>
      <c r="H155" s="4">
        <v>10618.62</v>
      </c>
      <c r="I155" s="4">
        <v>117518.44</v>
      </c>
      <c r="J155" s="4">
        <v>990</v>
      </c>
      <c r="K155" s="4">
        <f>E155-F155</f>
        <v>636157.93999999994</v>
      </c>
      <c r="L155" s="4">
        <f>D155-F155</f>
        <v>4006591.94</v>
      </c>
      <c r="M155" s="4">
        <f>IF(E155=0,0,(F155/E155)*100)</f>
        <v>16.765392943824047</v>
      </c>
      <c r="N155" s="4">
        <f>D155-H155</f>
        <v>4124110.38</v>
      </c>
      <c r="O155" s="4">
        <f>E155-H155</f>
        <v>753676.38</v>
      </c>
      <c r="P155" s="4">
        <f>IF(E155=0,0,(H155/E155)*100)</f>
        <v>1.3893352697584049</v>
      </c>
    </row>
    <row r="156" spans="1:16">
      <c r="A156" s="5" t="s">
        <v>28</v>
      </c>
      <c r="B156" s="6" t="s">
        <v>91</v>
      </c>
      <c r="C156" s="7">
        <v>2028670</v>
      </c>
      <c r="D156" s="7">
        <v>2028670</v>
      </c>
      <c r="E156" s="7">
        <v>166421</v>
      </c>
      <c r="F156" s="7">
        <v>121339.6</v>
      </c>
      <c r="G156" s="7">
        <v>0</v>
      </c>
      <c r="H156" s="7">
        <v>1080.5999999999999</v>
      </c>
      <c r="I156" s="7">
        <v>120259</v>
      </c>
      <c r="J156" s="7">
        <v>0</v>
      </c>
      <c r="K156" s="7">
        <f>E156-F156</f>
        <v>45081.399999999994</v>
      </c>
      <c r="L156" s="7">
        <f>D156-F156</f>
        <v>1907330.4</v>
      </c>
      <c r="M156" s="7">
        <f>IF(E156=0,0,(F156/E156)*100)</f>
        <v>72.91123115472206</v>
      </c>
      <c r="N156" s="7">
        <f>D156-H156</f>
        <v>2027589.4</v>
      </c>
      <c r="O156" s="7">
        <f>E156-H156</f>
        <v>165340.4</v>
      </c>
      <c r="P156" s="7">
        <f>IF(E156=0,0,(H156/E156)*100)</f>
        <v>0.64931709339566523</v>
      </c>
    </row>
    <row r="157" spans="1:16">
      <c r="A157" s="8" t="s">
        <v>22</v>
      </c>
      <c r="B157" s="3" t="s">
        <v>23</v>
      </c>
      <c r="C157" s="4">
        <v>2028670</v>
      </c>
      <c r="D157" s="4">
        <v>2028670</v>
      </c>
      <c r="E157" s="4">
        <v>166421</v>
      </c>
      <c r="F157" s="4">
        <v>121339.6</v>
      </c>
      <c r="G157" s="4">
        <v>0</v>
      </c>
      <c r="H157" s="4">
        <v>1080.5999999999999</v>
      </c>
      <c r="I157" s="4">
        <v>120259</v>
      </c>
      <c r="J157" s="4">
        <v>0</v>
      </c>
      <c r="K157" s="4">
        <f>E157-F157</f>
        <v>45081.399999999994</v>
      </c>
      <c r="L157" s="4">
        <f>D157-F157</f>
        <v>1907330.4</v>
      </c>
      <c r="M157" s="4">
        <f>IF(E157=0,0,(F157/E157)*100)</f>
        <v>72.91123115472206</v>
      </c>
      <c r="N157" s="4">
        <f>D157-H157</f>
        <v>2027589.4</v>
      </c>
      <c r="O157" s="4">
        <f>E157-H157</f>
        <v>165340.4</v>
      </c>
      <c r="P157" s="4">
        <f>IF(E157=0,0,(H157/E157)*100)</f>
        <v>0.64931709339566523</v>
      </c>
    </row>
    <row r="158" spans="1:16">
      <c r="A158" s="8" t="s">
        <v>87</v>
      </c>
      <c r="B158" s="3" t="s">
        <v>88</v>
      </c>
      <c r="C158" s="4">
        <v>2028670</v>
      </c>
      <c r="D158" s="4">
        <v>2028670</v>
      </c>
      <c r="E158" s="4">
        <v>166421</v>
      </c>
      <c r="F158" s="4">
        <v>121339.6</v>
      </c>
      <c r="G158" s="4">
        <v>0</v>
      </c>
      <c r="H158" s="4">
        <v>1080.5999999999999</v>
      </c>
      <c r="I158" s="4">
        <v>120259</v>
      </c>
      <c r="J158" s="4">
        <v>0</v>
      </c>
      <c r="K158" s="4">
        <f>E158-F158</f>
        <v>45081.399999999994</v>
      </c>
      <c r="L158" s="4">
        <f>D158-F158</f>
        <v>1907330.4</v>
      </c>
      <c r="M158" s="4">
        <f>IF(E158=0,0,(F158/E158)*100)</f>
        <v>72.91123115472206</v>
      </c>
      <c r="N158" s="4">
        <f>D158-H158</f>
        <v>2027589.4</v>
      </c>
      <c r="O158" s="4">
        <f>E158-H158</f>
        <v>165340.4</v>
      </c>
      <c r="P158" s="4">
        <f>IF(E158=0,0,(H158/E158)*100)</f>
        <v>0.64931709339566523</v>
      </c>
    </row>
    <row r="159" spans="1:16">
      <c r="A159" s="8" t="s">
        <v>89</v>
      </c>
      <c r="B159" s="3" t="s">
        <v>90</v>
      </c>
      <c r="C159" s="4">
        <v>2028670</v>
      </c>
      <c r="D159" s="4">
        <v>2028670</v>
      </c>
      <c r="E159" s="4">
        <v>166421</v>
      </c>
      <c r="F159" s="4">
        <v>121339.6</v>
      </c>
      <c r="G159" s="4">
        <v>0</v>
      </c>
      <c r="H159" s="4">
        <v>1080.5999999999999</v>
      </c>
      <c r="I159" s="4">
        <v>120259</v>
      </c>
      <c r="J159" s="4">
        <v>0</v>
      </c>
      <c r="K159" s="4">
        <f>E159-F159</f>
        <v>45081.399999999994</v>
      </c>
      <c r="L159" s="4">
        <f>D159-F159</f>
        <v>1907330.4</v>
      </c>
      <c r="M159" s="4">
        <f>IF(E159=0,0,(F159/E159)*100)</f>
        <v>72.91123115472206</v>
      </c>
      <c r="N159" s="4">
        <f>D159-H159</f>
        <v>2027589.4</v>
      </c>
      <c r="O159" s="4">
        <f>E159-H159</f>
        <v>165340.4</v>
      </c>
      <c r="P159" s="4">
        <f>IF(E159=0,0,(H159/E159)*100)</f>
        <v>0.64931709339566523</v>
      </c>
    </row>
    <row r="160" spans="1:16">
      <c r="A160" s="5" t="s">
        <v>92</v>
      </c>
      <c r="B160" s="6" t="s">
        <v>93</v>
      </c>
      <c r="C160" s="7">
        <v>162835</v>
      </c>
      <c r="D160" s="7">
        <v>162835</v>
      </c>
      <c r="E160" s="7">
        <v>1465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f>E160-F160</f>
        <v>1465</v>
      </c>
      <c r="L160" s="7">
        <f>D160-F160</f>
        <v>162835</v>
      </c>
      <c r="M160" s="7">
        <f>IF(E160=0,0,(F160/E160)*100)</f>
        <v>0</v>
      </c>
      <c r="N160" s="7">
        <f>D160-H160</f>
        <v>162835</v>
      </c>
      <c r="O160" s="7">
        <f>E160-H160</f>
        <v>1465</v>
      </c>
      <c r="P160" s="7">
        <f>IF(E160=0,0,(H160/E160)*100)</f>
        <v>0</v>
      </c>
    </row>
    <row r="161" spans="1:16">
      <c r="A161" s="8" t="s">
        <v>22</v>
      </c>
      <c r="B161" s="3" t="s">
        <v>23</v>
      </c>
      <c r="C161" s="4">
        <v>162835</v>
      </c>
      <c r="D161" s="4">
        <v>162835</v>
      </c>
      <c r="E161" s="4">
        <v>1465</v>
      </c>
      <c r="F161" s="4">
        <v>0</v>
      </c>
      <c r="G161" s="4">
        <v>0</v>
      </c>
      <c r="H161" s="4">
        <v>0</v>
      </c>
      <c r="I161" s="4">
        <v>0</v>
      </c>
      <c r="J161" s="4">
        <v>0</v>
      </c>
      <c r="K161" s="4">
        <f>E161-F161</f>
        <v>1465</v>
      </c>
      <c r="L161" s="4">
        <f>D161-F161</f>
        <v>162835</v>
      </c>
      <c r="M161" s="4">
        <f>IF(E161=0,0,(F161/E161)*100)</f>
        <v>0</v>
      </c>
      <c r="N161" s="4">
        <f>D161-H161</f>
        <v>162835</v>
      </c>
      <c r="O161" s="4">
        <f>E161-H161</f>
        <v>1465</v>
      </c>
      <c r="P161" s="4">
        <f>IF(E161=0,0,(H161/E161)*100)</f>
        <v>0</v>
      </c>
    </row>
    <row r="162" spans="1:16">
      <c r="A162" s="8" t="s">
        <v>87</v>
      </c>
      <c r="B162" s="3" t="s">
        <v>88</v>
      </c>
      <c r="C162" s="4">
        <v>162835</v>
      </c>
      <c r="D162" s="4">
        <v>162835</v>
      </c>
      <c r="E162" s="4">
        <v>1465</v>
      </c>
      <c r="F162" s="4">
        <v>0</v>
      </c>
      <c r="G162" s="4">
        <v>0</v>
      </c>
      <c r="H162" s="4">
        <v>0</v>
      </c>
      <c r="I162" s="4">
        <v>0</v>
      </c>
      <c r="J162" s="4">
        <v>0</v>
      </c>
      <c r="K162" s="4">
        <f>E162-F162</f>
        <v>1465</v>
      </c>
      <c r="L162" s="4">
        <f>D162-F162</f>
        <v>162835</v>
      </c>
      <c r="M162" s="4">
        <f>IF(E162=0,0,(F162/E162)*100)</f>
        <v>0</v>
      </c>
      <c r="N162" s="4">
        <f>D162-H162</f>
        <v>162835</v>
      </c>
      <c r="O162" s="4">
        <f>E162-H162</f>
        <v>1465</v>
      </c>
      <c r="P162" s="4">
        <f>IF(E162=0,0,(H162/E162)*100)</f>
        <v>0</v>
      </c>
    </row>
    <row r="163" spans="1:16">
      <c r="A163" s="8" t="s">
        <v>89</v>
      </c>
      <c r="B163" s="3" t="s">
        <v>90</v>
      </c>
      <c r="C163" s="4">
        <v>162835</v>
      </c>
      <c r="D163" s="4">
        <v>162835</v>
      </c>
      <c r="E163" s="4">
        <v>1465</v>
      </c>
      <c r="F163" s="4">
        <v>0</v>
      </c>
      <c r="G163" s="4">
        <v>0</v>
      </c>
      <c r="H163" s="4">
        <v>0</v>
      </c>
      <c r="I163" s="4">
        <v>0</v>
      </c>
      <c r="J163" s="4">
        <v>0</v>
      </c>
      <c r="K163" s="4">
        <f>E163-F163</f>
        <v>1465</v>
      </c>
      <c r="L163" s="4">
        <f>D163-F163</f>
        <v>162835</v>
      </c>
      <c r="M163" s="4">
        <f>IF(E163=0,0,(F163/E163)*100)</f>
        <v>0</v>
      </c>
      <c r="N163" s="4">
        <f>D163-H163</f>
        <v>162835</v>
      </c>
      <c r="O163" s="4">
        <f>E163-H163</f>
        <v>1465</v>
      </c>
      <c r="P163" s="4">
        <f>IF(E163=0,0,(H163/E163)*100)</f>
        <v>0</v>
      </c>
    </row>
    <row r="164" spans="1:16">
      <c r="A164" s="5" t="s">
        <v>94</v>
      </c>
      <c r="B164" s="6" t="s">
        <v>95</v>
      </c>
      <c r="C164" s="7">
        <v>365828</v>
      </c>
      <c r="D164" s="7">
        <v>365828</v>
      </c>
      <c r="E164" s="7">
        <v>19675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f>E164-F164</f>
        <v>19675</v>
      </c>
      <c r="L164" s="7">
        <f>D164-F164</f>
        <v>365828</v>
      </c>
      <c r="M164" s="7">
        <f>IF(E164=0,0,(F164/E164)*100)</f>
        <v>0</v>
      </c>
      <c r="N164" s="7">
        <f>D164-H164</f>
        <v>365828</v>
      </c>
      <c r="O164" s="7">
        <f>E164-H164</f>
        <v>19675</v>
      </c>
      <c r="P164" s="7">
        <f>IF(E164=0,0,(H164/E164)*100)</f>
        <v>0</v>
      </c>
    </row>
    <row r="165" spans="1:16">
      <c r="A165" s="8" t="s">
        <v>22</v>
      </c>
      <c r="B165" s="3" t="s">
        <v>23</v>
      </c>
      <c r="C165" s="4">
        <v>365828</v>
      </c>
      <c r="D165" s="4">
        <v>365828</v>
      </c>
      <c r="E165" s="4">
        <v>19675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f>E165-F165</f>
        <v>19675</v>
      </c>
      <c r="L165" s="4">
        <f>D165-F165</f>
        <v>365828</v>
      </c>
      <c r="M165" s="4">
        <f>IF(E165=0,0,(F165/E165)*100)</f>
        <v>0</v>
      </c>
      <c r="N165" s="4">
        <f>D165-H165</f>
        <v>365828</v>
      </c>
      <c r="O165" s="4">
        <f>E165-H165</f>
        <v>19675</v>
      </c>
      <c r="P165" s="4">
        <f>IF(E165=0,0,(H165/E165)*100)</f>
        <v>0</v>
      </c>
    </row>
    <row r="166" spans="1:16">
      <c r="A166" s="8" t="s">
        <v>87</v>
      </c>
      <c r="B166" s="3" t="s">
        <v>88</v>
      </c>
      <c r="C166" s="4">
        <v>365828</v>
      </c>
      <c r="D166" s="4">
        <v>365828</v>
      </c>
      <c r="E166" s="4">
        <v>19675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f>E166-F166</f>
        <v>19675</v>
      </c>
      <c r="L166" s="4">
        <f>D166-F166</f>
        <v>365828</v>
      </c>
      <c r="M166" s="4">
        <f>IF(E166=0,0,(F166/E166)*100)</f>
        <v>0</v>
      </c>
      <c r="N166" s="4">
        <f>D166-H166</f>
        <v>365828</v>
      </c>
      <c r="O166" s="4">
        <f>E166-H166</f>
        <v>19675</v>
      </c>
      <c r="P166" s="4">
        <f>IF(E166=0,0,(H166/E166)*100)</f>
        <v>0</v>
      </c>
    </row>
    <row r="167" spans="1:16">
      <c r="A167" s="8" t="s">
        <v>89</v>
      </c>
      <c r="B167" s="3" t="s">
        <v>90</v>
      </c>
      <c r="C167" s="4">
        <v>365828</v>
      </c>
      <c r="D167" s="4">
        <v>365828</v>
      </c>
      <c r="E167" s="4">
        <v>19675</v>
      </c>
      <c r="F167" s="4">
        <v>0</v>
      </c>
      <c r="G167" s="4">
        <v>0</v>
      </c>
      <c r="H167" s="4">
        <v>0</v>
      </c>
      <c r="I167" s="4">
        <v>0</v>
      </c>
      <c r="J167" s="4">
        <v>0</v>
      </c>
      <c r="K167" s="4">
        <f>E167-F167</f>
        <v>19675</v>
      </c>
      <c r="L167" s="4">
        <f>D167-F167</f>
        <v>365828</v>
      </c>
      <c r="M167" s="4">
        <f>IF(E167=0,0,(F167/E167)*100)</f>
        <v>0</v>
      </c>
      <c r="N167" s="4">
        <f>D167-H167</f>
        <v>365828</v>
      </c>
      <c r="O167" s="4">
        <f>E167-H167</f>
        <v>19675</v>
      </c>
      <c r="P167" s="4">
        <f>IF(E167=0,0,(H167/E167)*100)</f>
        <v>0</v>
      </c>
    </row>
    <row r="168" spans="1:16">
      <c r="A168" s="5" t="s">
        <v>96</v>
      </c>
      <c r="B168" s="6" t="s">
        <v>97</v>
      </c>
      <c r="C168" s="7">
        <v>345940</v>
      </c>
      <c r="D168" s="7">
        <v>345940</v>
      </c>
      <c r="E168" s="7">
        <v>26667</v>
      </c>
      <c r="F168" s="7">
        <v>10000</v>
      </c>
      <c r="G168" s="7">
        <v>0</v>
      </c>
      <c r="H168" s="7">
        <v>0</v>
      </c>
      <c r="I168" s="7">
        <v>10000</v>
      </c>
      <c r="J168" s="7">
        <v>0</v>
      </c>
      <c r="K168" s="7">
        <f>E168-F168</f>
        <v>16667</v>
      </c>
      <c r="L168" s="7">
        <f>D168-F168</f>
        <v>335940</v>
      </c>
      <c r="M168" s="7">
        <f>IF(E168=0,0,(F168/E168)*100)</f>
        <v>37.499531255859303</v>
      </c>
      <c r="N168" s="7">
        <f>D168-H168</f>
        <v>345940</v>
      </c>
      <c r="O168" s="7">
        <f>E168-H168</f>
        <v>26667</v>
      </c>
      <c r="P168" s="7">
        <f>IF(E168=0,0,(H168/E168)*100)</f>
        <v>0</v>
      </c>
    </row>
    <row r="169" spans="1:16">
      <c r="A169" s="8" t="s">
        <v>22</v>
      </c>
      <c r="B169" s="3" t="s">
        <v>23</v>
      </c>
      <c r="C169" s="4">
        <v>345940</v>
      </c>
      <c r="D169" s="4">
        <v>345940</v>
      </c>
      <c r="E169" s="4">
        <v>26667</v>
      </c>
      <c r="F169" s="4">
        <v>10000</v>
      </c>
      <c r="G169" s="4">
        <v>0</v>
      </c>
      <c r="H169" s="4">
        <v>0</v>
      </c>
      <c r="I169" s="4">
        <v>10000</v>
      </c>
      <c r="J169" s="4">
        <v>0</v>
      </c>
      <c r="K169" s="4">
        <f>E169-F169</f>
        <v>16667</v>
      </c>
      <c r="L169" s="4">
        <f>D169-F169</f>
        <v>335940</v>
      </c>
      <c r="M169" s="4">
        <f>IF(E169=0,0,(F169/E169)*100)</f>
        <v>37.499531255859303</v>
      </c>
      <c r="N169" s="4">
        <f>D169-H169</f>
        <v>345940</v>
      </c>
      <c r="O169" s="4">
        <f>E169-H169</f>
        <v>26667</v>
      </c>
      <c r="P169" s="4">
        <f>IF(E169=0,0,(H169/E169)*100)</f>
        <v>0</v>
      </c>
    </row>
    <row r="170" spans="1:16">
      <c r="A170" s="8" t="s">
        <v>87</v>
      </c>
      <c r="B170" s="3" t="s">
        <v>88</v>
      </c>
      <c r="C170" s="4">
        <v>345940</v>
      </c>
      <c r="D170" s="4">
        <v>345940</v>
      </c>
      <c r="E170" s="4">
        <v>26667</v>
      </c>
      <c r="F170" s="4">
        <v>10000</v>
      </c>
      <c r="G170" s="4">
        <v>0</v>
      </c>
      <c r="H170" s="4">
        <v>0</v>
      </c>
      <c r="I170" s="4">
        <v>10000</v>
      </c>
      <c r="J170" s="4">
        <v>0</v>
      </c>
      <c r="K170" s="4">
        <f>E170-F170</f>
        <v>16667</v>
      </c>
      <c r="L170" s="4">
        <f>D170-F170</f>
        <v>335940</v>
      </c>
      <c r="M170" s="4">
        <f>IF(E170=0,0,(F170/E170)*100)</f>
        <v>37.499531255859303</v>
      </c>
      <c r="N170" s="4">
        <f>D170-H170</f>
        <v>345940</v>
      </c>
      <c r="O170" s="4">
        <f>E170-H170</f>
        <v>26667</v>
      </c>
      <c r="P170" s="4">
        <f>IF(E170=0,0,(H170/E170)*100)</f>
        <v>0</v>
      </c>
    </row>
    <row r="171" spans="1:16">
      <c r="A171" s="8" t="s">
        <v>89</v>
      </c>
      <c r="B171" s="3" t="s">
        <v>90</v>
      </c>
      <c r="C171" s="4">
        <v>345940</v>
      </c>
      <c r="D171" s="4">
        <v>345940</v>
      </c>
      <c r="E171" s="4">
        <v>26667</v>
      </c>
      <c r="F171" s="4">
        <v>10000</v>
      </c>
      <c r="G171" s="4">
        <v>0</v>
      </c>
      <c r="H171" s="4">
        <v>0</v>
      </c>
      <c r="I171" s="4">
        <v>10000</v>
      </c>
      <c r="J171" s="4">
        <v>0</v>
      </c>
      <c r="K171" s="4">
        <f>E171-F171</f>
        <v>16667</v>
      </c>
      <c r="L171" s="4">
        <f>D171-F171</f>
        <v>335940</v>
      </c>
      <c r="M171" s="4">
        <f>IF(E171=0,0,(F171/E171)*100)</f>
        <v>37.499531255859303</v>
      </c>
      <c r="N171" s="4">
        <f>D171-H171</f>
        <v>345940</v>
      </c>
      <c r="O171" s="4">
        <f>E171-H171</f>
        <v>26667</v>
      </c>
      <c r="P171" s="4">
        <f>IF(E171=0,0,(H171/E171)*100)</f>
        <v>0</v>
      </c>
    </row>
    <row r="172" spans="1:16">
      <c r="A172" s="5" t="s">
        <v>98</v>
      </c>
      <c r="B172" s="6" t="s">
        <v>99</v>
      </c>
      <c r="C172" s="7">
        <v>467537</v>
      </c>
      <c r="D172" s="7">
        <v>467537</v>
      </c>
      <c r="E172" s="7">
        <v>59746</v>
      </c>
      <c r="F172" s="7">
        <v>12000</v>
      </c>
      <c r="G172" s="7">
        <v>0</v>
      </c>
      <c r="H172" s="7">
        <v>0</v>
      </c>
      <c r="I172" s="7">
        <v>12000</v>
      </c>
      <c r="J172" s="7">
        <v>0</v>
      </c>
      <c r="K172" s="7">
        <f>E172-F172</f>
        <v>47746</v>
      </c>
      <c r="L172" s="7">
        <f>D172-F172</f>
        <v>455537</v>
      </c>
      <c r="M172" s="7">
        <f>IF(E172=0,0,(F172/E172)*100)</f>
        <v>20.085026612660261</v>
      </c>
      <c r="N172" s="7">
        <f>D172-H172</f>
        <v>467537</v>
      </c>
      <c r="O172" s="7">
        <f>E172-H172</f>
        <v>59746</v>
      </c>
      <c r="P172" s="7">
        <f>IF(E172=0,0,(H172/E172)*100)</f>
        <v>0</v>
      </c>
    </row>
    <row r="173" spans="1:16">
      <c r="A173" s="8" t="s">
        <v>22</v>
      </c>
      <c r="B173" s="3" t="s">
        <v>23</v>
      </c>
      <c r="C173" s="4">
        <v>467537</v>
      </c>
      <c r="D173" s="4">
        <v>467537</v>
      </c>
      <c r="E173" s="4">
        <v>59746</v>
      </c>
      <c r="F173" s="4">
        <v>12000</v>
      </c>
      <c r="G173" s="4">
        <v>0</v>
      </c>
      <c r="H173" s="4">
        <v>0</v>
      </c>
      <c r="I173" s="4">
        <v>12000</v>
      </c>
      <c r="J173" s="4">
        <v>0</v>
      </c>
      <c r="K173" s="4">
        <f>E173-F173</f>
        <v>47746</v>
      </c>
      <c r="L173" s="4">
        <f>D173-F173</f>
        <v>455537</v>
      </c>
      <c r="M173" s="4">
        <f>IF(E173=0,0,(F173/E173)*100)</f>
        <v>20.085026612660261</v>
      </c>
      <c r="N173" s="4">
        <f>D173-H173</f>
        <v>467537</v>
      </c>
      <c r="O173" s="4">
        <f>E173-H173</f>
        <v>59746</v>
      </c>
      <c r="P173" s="4">
        <f>IF(E173=0,0,(H173/E173)*100)</f>
        <v>0</v>
      </c>
    </row>
    <row r="174" spans="1:16">
      <c r="A174" s="8" t="s">
        <v>87</v>
      </c>
      <c r="B174" s="3" t="s">
        <v>88</v>
      </c>
      <c r="C174" s="4">
        <v>467537</v>
      </c>
      <c r="D174" s="4">
        <v>467537</v>
      </c>
      <c r="E174" s="4">
        <v>59746</v>
      </c>
      <c r="F174" s="4">
        <v>12000</v>
      </c>
      <c r="G174" s="4">
        <v>0</v>
      </c>
      <c r="H174" s="4">
        <v>0</v>
      </c>
      <c r="I174" s="4">
        <v>12000</v>
      </c>
      <c r="J174" s="4">
        <v>0</v>
      </c>
      <c r="K174" s="4">
        <f>E174-F174</f>
        <v>47746</v>
      </c>
      <c r="L174" s="4">
        <f>D174-F174</f>
        <v>455537</v>
      </c>
      <c r="M174" s="4">
        <f>IF(E174=0,0,(F174/E174)*100)</f>
        <v>20.085026612660261</v>
      </c>
      <c r="N174" s="4">
        <f>D174-H174</f>
        <v>467537</v>
      </c>
      <c r="O174" s="4">
        <f>E174-H174</f>
        <v>59746</v>
      </c>
      <c r="P174" s="4">
        <f>IF(E174=0,0,(H174/E174)*100)</f>
        <v>0</v>
      </c>
    </row>
    <row r="175" spans="1:16">
      <c r="A175" s="8" t="s">
        <v>89</v>
      </c>
      <c r="B175" s="3" t="s">
        <v>90</v>
      </c>
      <c r="C175" s="4">
        <v>467537</v>
      </c>
      <c r="D175" s="4">
        <v>467537</v>
      </c>
      <c r="E175" s="4">
        <v>59746</v>
      </c>
      <c r="F175" s="4">
        <v>12000</v>
      </c>
      <c r="G175" s="4">
        <v>0</v>
      </c>
      <c r="H175" s="4">
        <v>0</v>
      </c>
      <c r="I175" s="4">
        <v>12000</v>
      </c>
      <c r="J175" s="4">
        <v>0</v>
      </c>
      <c r="K175" s="4">
        <f>E175-F175</f>
        <v>47746</v>
      </c>
      <c r="L175" s="4">
        <f>D175-F175</f>
        <v>455537</v>
      </c>
      <c r="M175" s="4">
        <f>IF(E175=0,0,(F175/E175)*100)</f>
        <v>20.085026612660261</v>
      </c>
      <c r="N175" s="4">
        <f>D175-H175</f>
        <v>467537</v>
      </c>
      <c r="O175" s="4">
        <f>E175-H175</f>
        <v>59746</v>
      </c>
      <c r="P175" s="4">
        <f>IF(E175=0,0,(H175/E175)*100)</f>
        <v>0</v>
      </c>
    </row>
    <row r="176" spans="1:16">
      <c r="A176" s="5" t="s">
        <v>100</v>
      </c>
      <c r="B176" s="6" t="s">
        <v>101</v>
      </c>
      <c r="C176" s="7">
        <v>30000</v>
      </c>
      <c r="D176" s="7">
        <v>30000</v>
      </c>
      <c r="E176" s="7">
        <v>5000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f>E176-F176</f>
        <v>5000</v>
      </c>
      <c r="L176" s="7">
        <f>D176-F176</f>
        <v>30000</v>
      </c>
      <c r="M176" s="7">
        <f>IF(E176=0,0,(F176/E176)*100)</f>
        <v>0</v>
      </c>
      <c r="N176" s="7">
        <f>D176-H176</f>
        <v>30000</v>
      </c>
      <c r="O176" s="7">
        <f>E176-H176</f>
        <v>5000</v>
      </c>
      <c r="P176" s="7">
        <f>IF(E176=0,0,(H176/E176)*100)</f>
        <v>0</v>
      </c>
    </row>
    <row r="177" spans="1:16">
      <c r="A177" s="8" t="s">
        <v>22</v>
      </c>
      <c r="B177" s="3" t="s">
        <v>23</v>
      </c>
      <c r="C177" s="4">
        <v>30000</v>
      </c>
      <c r="D177" s="4">
        <v>30000</v>
      </c>
      <c r="E177" s="4">
        <v>5000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f>E177-F177</f>
        <v>5000</v>
      </c>
      <c r="L177" s="4">
        <f>D177-F177</f>
        <v>30000</v>
      </c>
      <c r="M177" s="4">
        <f>IF(E177=0,0,(F177/E177)*100)</f>
        <v>0</v>
      </c>
      <c r="N177" s="4">
        <f>D177-H177</f>
        <v>30000</v>
      </c>
      <c r="O177" s="4">
        <f>E177-H177</f>
        <v>5000</v>
      </c>
      <c r="P177" s="4">
        <f>IF(E177=0,0,(H177/E177)*100)</f>
        <v>0</v>
      </c>
    </row>
    <row r="178" spans="1:16">
      <c r="A178" s="8" t="s">
        <v>102</v>
      </c>
      <c r="B178" s="3" t="s">
        <v>103</v>
      </c>
      <c r="C178" s="4">
        <v>30000</v>
      </c>
      <c r="D178" s="4">
        <v>30000</v>
      </c>
      <c r="E178" s="4">
        <v>5000</v>
      </c>
      <c r="F178" s="4">
        <v>0</v>
      </c>
      <c r="G178" s="4">
        <v>0</v>
      </c>
      <c r="H178" s="4">
        <v>0</v>
      </c>
      <c r="I178" s="4">
        <v>0</v>
      </c>
      <c r="J178" s="4">
        <v>0</v>
      </c>
      <c r="K178" s="4">
        <f>E178-F178</f>
        <v>5000</v>
      </c>
      <c r="L178" s="4">
        <f>D178-F178</f>
        <v>30000</v>
      </c>
      <c r="M178" s="4">
        <f>IF(E178=0,0,(F178/E178)*100)</f>
        <v>0</v>
      </c>
      <c r="N178" s="4">
        <f>D178-H178</f>
        <v>30000</v>
      </c>
      <c r="O178" s="4">
        <f>E178-H178</f>
        <v>5000</v>
      </c>
      <c r="P178" s="4">
        <f>IF(E178=0,0,(H178/E178)*100)</f>
        <v>0</v>
      </c>
    </row>
    <row r="179" spans="1:16">
      <c r="A179" s="8" t="s">
        <v>104</v>
      </c>
      <c r="B179" s="3" t="s">
        <v>105</v>
      </c>
      <c r="C179" s="4">
        <v>30000</v>
      </c>
      <c r="D179" s="4">
        <v>30000</v>
      </c>
      <c r="E179" s="4">
        <v>5000</v>
      </c>
      <c r="F179" s="4">
        <v>0</v>
      </c>
      <c r="G179" s="4">
        <v>0</v>
      </c>
      <c r="H179" s="4">
        <v>0</v>
      </c>
      <c r="I179" s="4">
        <v>0</v>
      </c>
      <c r="J179" s="4">
        <v>0</v>
      </c>
      <c r="K179" s="4">
        <f>E179-F179</f>
        <v>5000</v>
      </c>
      <c r="L179" s="4">
        <f>D179-F179</f>
        <v>30000</v>
      </c>
      <c r="M179" s="4">
        <f>IF(E179=0,0,(F179/E179)*100)</f>
        <v>0</v>
      </c>
      <c r="N179" s="4">
        <f>D179-H179</f>
        <v>30000</v>
      </c>
      <c r="O179" s="4">
        <f>E179-H179</f>
        <v>5000</v>
      </c>
      <c r="P179" s="4">
        <f>IF(E179=0,0,(H179/E179)*100)</f>
        <v>0</v>
      </c>
    </row>
    <row r="180" spans="1:16">
      <c r="A180" s="5" t="s">
        <v>106</v>
      </c>
      <c r="B180" s="6" t="s">
        <v>107</v>
      </c>
      <c r="C180" s="7">
        <v>27000</v>
      </c>
      <c r="D180" s="7">
        <v>27000</v>
      </c>
      <c r="E180" s="7">
        <v>3000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f>E180-F180</f>
        <v>3000</v>
      </c>
      <c r="L180" s="7">
        <f>D180-F180</f>
        <v>27000</v>
      </c>
      <c r="M180" s="7">
        <f>IF(E180=0,0,(F180/E180)*100)</f>
        <v>0</v>
      </c>
      <c r="N180" s="7">
        <f>D180-H180</f>
        <v>27000</v>
      </c>
      <c r="O180" s="7">
        <f>E180-H180</f>
        <v>3000</v>
      </c>
      <c r="P180" s="7">
        <f>IF(E180=0,0,(H180/E180)*100)</f>
        <v>0</v>
      </c>
    </row>
    <row r="181" spans="1:16">
      <c r="A181" s="8" t="s">
        <v>22</v>
      </c>
      <c r="B181" s="3" t="s">
        <v>23</v>
      </c>
      <c r="C181" s="4">
        <v>27000</v>
      </c>
      <c r="D181" s="4">
        <v>27000</v>
      </c>
      <c r="E181" s="4">
        <v>3000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f>E181-F181</f>
        <v>3000</v>
      </c>
      <c r="L181" s="4">
        <f>D181-F181</f>
        <v>27000</v>
      </c>
      <c r="M181" s="4">
        <f>IF(E181=0,0,(F181/E181)*100)</f>
        <v>0</v>
      </c>
      <c r="N181" s="4">
        <f>D181-H181</f>
        <v>27000</v>
      </c>
      <c r="O181" s="4">
        <f>E181-H181</f>
        <v>3000</v>
      </c>
      <c r="P181" s="4">
        <f>IF(E181=0,0,(H181/E181)*100)</f>
        <v>0</v>
      </c>
    </row>
    <row r="182" spans="1:16">
      <c r="A182" s="8" t="s">
        <v>102</v>
      </c>
      <c r="B182" s="3" t="s">
        <v>103</v>
      </c>
      <c r="C182" s="4">
        <v>27000</v>
      </c>
      <c r="D182" s="4">
        <v>27000</v>
      </c>
      <c r="E182" s="4">
        <v>3000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f>E182-F182</f>
        <v>3000</v>
      </c>
      <c r="L182" s="4">
        <f>D182-F182</f>
        <v>27000</v>
      </c>
      <c r="M182" s="4">
        <f>IF(E182=0,0,(F182/E182)*100)</f>
        <v>0</v>
      </c>
      <c r="N182" s="4">
        <f>D182-H182</f>
        <v>27000</v>
      </c>
      <c r="O182" s="4">
        <f>E182-H182</f>
        <v>3000</v>
      </c>
      <c r="P182" s="4">
        <f>IF(E182=0,0,(H182/E182)*100)</f>
        <v>0</v>
      </c>
    </row>
    <row r="183" spans="1:16">
      <c r="A183" s="8" t="s">
        <v>104</v>
      </c>
      <c r="B183" s="3" t="s">
        <v>105</v>
      </c>
      <c r="C183" s="4">
        <v>27000</v>
      </c>
      <c r="D183" s="4">
        <v>27000</v>
      </c>
      <c r="E183" s="4">
        <v>3000</v>
      </c>
      <c r="F183" s="4">
        <v>0</v>
      </c>
      <c r="G183" s="4">
        <v>0</v>
      </c>
      <c r="H183" s="4">
        <v>0</v>
      </c>
      <c r="I183" s="4">
        <v>0</v>
      </c>
      <c r="J183" s="4">
        <v>0</v>
      </c>
      <c r="K183" s="4">
        <f>E183-F183</f>
        <v>3000</v>
      </c>
      <c r="L183" s="4">
        <f>D183-F183</f>
        <v>27000</v>
      </c>
      <c r="M183" s="4">
        <f>IF(E183=0,0,(F183/E183)*100)</f>
        <v>0</v>
      </c>
      <c r="N183" s="4">
        <f>D183-H183</f>
        <v>27000</v>
      </c>
      <c r="O183" s="4">
        <f>E183-H183</f>
        <v>3000</v>
      </c>
      <c r="P183" s="4">
        <f>IF(E183=0,0,(H183/E183)*100)</f>
        <v>0</v>
      </c>
    </row>
    <row r="184" spans="1:16">
      <c r="A184" s="5" t="s">
        <v>108</v>
      </c>
      <c r="B184" s="6" t="s">
        <v>109</v>
      </c>
      <c r="C184" s="7">
        <v>70000</v>
      </c>
      <c r="D184" s="7">
        <v>70000</v>
      </c>
      <c r="E184" s="7">
        <v>6200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f>E184-F184</f>
        <v>6200</v>
      </c>
      <c r="L184" s="7">
        <f>D184-F184</f>
        <v>70000</v>
      </c>
      <c r="M184" s="7">
        <f>IF(E184=0,0,(F184/E184)*100)</f>
        <v>0</v>
      </c>
      <c r="N184" s="7">
        <f>D184-H184</f>
        <v>70000</v>
      </c>
      <c r="O184" s="7">
        <f>E184-H184</f>
        <v>6200</v>
      </c>
      <c r="P184" s="7">
        <f>IF(E184=0,0,(H184/E184)*100)</f>
        <v>0</v>
      </c>
    </row>
    <row r="185" spans="1:16">
      <c r="A185" s="8" t="s">
        <v>22</v>
      </c>
      <c r="B185" s="3" t="s">
        <v>23</v>
      </c>
      <c r="C185" s="4">
        <v>70000</v>
      </c>
      <c r="D185" s="4">
        <v>70000</v>
      </c>
      <c r="E185" s="4">
        <v>6200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f>E185-F185</f>
        <v>6200</v>
      </c>
      <c r="L185" s="4">
        <f>D185-F185</f>
        <v>70000</v>
      </c>
      <c r="M185" s="4">
        <f>IF(E185=0,0,(F185/E185)*100)</f>
        <v>0</v>
      </c>
      <c r="N185" s="4">
        <f>D185-H185</f>
        <v>70000</v>
      </c>
      <c r="O185" s="4">
        <f>E185-H185</f>
        <v>6200</v>
      </c>
      <c r="P185" s="4">
        <f>IF(E185=0,0,(H185/E185)*100)</f>
        <v>0</v>
      </c>
    </row>
    <row r="186" spans="1:16">
      <c r="A186" s="8" t="s">
        <v>102</v>
      </c>
      <c r="B186" s="3" t="s">
        <v>103</v>
      </c>
      <c r="C186" s="4">
        <v>70000</v>
      </c>
      <c r="D186" s="4">
        <v>70000</v>
      </c>
      <c r="E186" s="4">
        <v>6200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f>E186-F186</f>
        <v>6200</v>
      </c>
      <c r="L186" s="4">
        <f>D186-F186</f>
        <v>70000</v>
      </c>
      <c r="M186" s="4">
        <f>IF(E186=0,0,(F186/E186)*100)</f>
        <v>0</v>
      </c>
      <c r="N186" s="4">
        <f>D186-H186</f>
        <v>70000</v>
      </c>
      <c r="O186" s="4">
        <f>E186-H186</f>
        <v>6200</v>
      </c>
      <c r="P186" s="4">
        <f>IF(E186=0,0,(H186/E186)*100)</f>
        <v>0</v>
      </c>
    </row>
    <row r="187" spans="1:16">
      <c r="A187" s="8" t="s">
        <v>104</v>
      </c>
      <c r="B187" s="3" t="s">
        <v>105</v>
      </c>
      <c r="C187" s="4">
        <v>70000</v>
      </c>
      <c r="D187" s="4">
        <v>70000</v>
      </c>
      <c r="E187" s="4">
        <v>6200</v>
      </c>
      <c r="F187" s="4">
        <v>0</v>
      </c>
      <c r="G187" s="4">
        <v>0</v>
      </c>
      <c r="H187" s="4">
        <v>0</v>
      </c>
      <c r="I187" s="4">
        <v>0</v>
      </c>
      <c r="J187" s="4">
        <v>0</v>
      </c>
      <c r="K187" s="4">
        <f>E187-F187</f>
        <v>6200</v>
      </c>
      <c r="L187" s="4">
        <f>D187-F187</f>
        <v>70000</v>
      </c>
      <c r="M187" s="4">
        <f>IF(E187=0,0,(F187/E187)*100)</f>
        <v>0</v>
      </c>
      <c r="N187" s="4">
        <f>D187-H187</f>
        <v>70000</v>
      </c>
      <c r="O187" s="4">
        <f>E187-H187</f>
        <v>6200</v>
      </c>
      <c r="P187" s="4">
        <f>IF(E187=0,0,(H187/E187)*100)</f>
        <v>0</v>
      </c>
    </row>
    <row r="188" spans="1:16">
      <c r="A188" s="5" t="s">
        <v>110</v>
      </c>
      <c r="B188" s="6" t="s">
        <v>111</v>
      </c>
      <c r="C188" s="7">
        <v>3299548</v>
      </c>
      <c r="D188" s="7">
        <v>3299548</v>
      </c>
      <c r="E188" s="7">
        <v>275697</v>
      </c>
      <c r="F188" s="7">
        <v>243485.72000000003</v>
      </c>
      <c r="G188" s="7">
        <v>0</v>
      </c>
      <c r="H188" s="7">
        <v>242750.72000000003</v>
      </c>
      <c r="I188" s="7">
        <v>735</v>
      </c>
      <c r="J188" s="7">
        <v>0</v>
      </c>
      <c r="K188" s="7">
        <f>E188-F188</f>
        <v>32211.27999999997</v>
      </c>
      <c r="L188" s="7">
        <f>D188-F188</f>
        <v>3056062.28</v>
      </c>
      <c r="M188" s="7">
        <f>IF(E188=0,0,(F188/E188)*100)</f>
        <v>88.316419837720403</v>
      </c>
      <c r="N188" s="7">
        <f>D188-H188</f>
        <v>3056797.28</v>
      </c>
      <c r="O188" s="7">
        <f>E188-H188</f>
        <v>32946.27999999997</v>
      </c>
      <c r="P188" s="7">
        <f>IF(E188=0,0,(H188/E188)*100)</f>
        <v>88.04982281272558</v>
      </c>
    </row>
    <row r="189" spans="1:16">
      <c r="A189" s="8" t="s">
        <v>22</v>
      </c>
      <c r="B189" s="3" t="s">
        <v>23</v>
      </c>
      <c r="C189" s="4">
        <v>3299548</v>
      </c>
      <c r="D189" s="4">
        <v>3299548</v>
      </c>
      <c r="E189" s="4">
        <v>275697</v>
      </c>
      <c r="F189" s="4">
        <v>243485.72000000003</v>
      </c>
      <c r="G189" s="4">
        <v>0</v>
      </c>
      <c r="H189" s="4">
        <v>242750.72000000003</v>
      </c>
      <c r="I189" s="4">
        <v>735</v>
      </c>
      <c r="J189" s="4">
        <v>0</v>
      </c>
      <c r="K189" s="4">
        <f>E189-F189</f>
        <v>32211.27999999997</v>
      </c>
      <c r="L189" s="4">
        <f>D189-F189</f>
        <v>3056062.28</v>
      </c>
      <c r="M189" s="4">
        <f>IF(E189=0,0,(F189/E189)*100)</f>
        <v>88.316419837720403</v>
      </c>
      <c r="N189" s="4">
        <f>D189-H189</f>
        <v>3056797.28</v>
      </c>
      <c r="O189" s="4">
        <f>E189-H189</f>
        <v>32946.27999999997</v>
      </c>
      <c r="P189" s="4">
        <f>IF(E189=0,0,(H189/E189)*100)</f>
        <v>88.04982281272558</v>
      </c>
    </row>
    <row r="190" spans="1:16">
      <c r="A190" s="8" t="s">
        <v>24</v>
      </c>
      <c r="B190" s="3" t="s">
        <v>25</v>
      </c>
      <c r="C190" s="4">
        <v>3172217</v>
      </c>
      <c r="D190" s="4">
        <v>3172217</v>
      </c>
      <c r="E190" s="4">
        <v>244610</v>
      </c>
      <c r="F190" s="4">
        <v>237548.64</v>
      </c>
      <c r="G190" s="4">
        <v>0</v>
      </c>
      <c r="H190" s="4">
        <v>236978.64</v>
      </c>
      <c r="I190" s="4">
        <v>570</v>
      </c>
      <c r="J190" s="4">
        <v>0</v>
      </c>
      <c r="K190" s="4">
        <f>E190-F190</f>
        <v>7061.359999999986</v>
      </c>
      <c r="L190" s="4">
        <f>D190-F190</f>
        <v>2934668.36</v>
      </c>
      <c r="M190" s="4">
        <f>IF(E190=0,0,(F190/E190)*100)</f>
        <v>97.113216957605985</v>
      </c>
      <c r="N190" s="4">
        <f>D190-H190</f>
        <v>2935238.36</v>
      </c>
      <c r="O190" s="4">
        <f>E190-H190</f>
        <v>7631.359999999986</v>
      </c>
      <c r="P190" s="4">
        <f>IF(E190=0,0,(H190/E190)*100)</f>
        <v>96.880192960222402</v>
      </c>
    </row>
    <row r="191" spans="1:16">
      <c r="A191" s="8" t="s">
        <v>26</v>
      </c>
      <c r="B191" s="3" t="s">
        <v>27</v>
      </c>
      <c r="C191" s="4">
        <v>2600178</v>
      </c>
      <c r="D191" s="4">
        <v>2600178</v>
      </c>
      <c r="E191" s="4">
        <v>200510</v>
      </c>
      <c r="F191" s="4">
        <v>194430.32</v>
      </c>
      <c r="G191" s="4">
        <v>0</v>
      </c>
      <c r="H191" s="4">
        <v>193920.32</v>
      </c>
      <c r="I191" s="4">
        <v>510</v>
      </c>
      <c r="J191" s="4">
        <v>0</v>
      </c>
      <c r="K191" s="4">
        <f>E191-F191</f>
        <v>6079.679999999993</v>
      </c>
      <c r="L191" s="4">
        <f>D191-F191</f>
        <v>2405747.6800000002</v>
      </c>
      <c r="M191" s="4">
        <f>IF(E191=0,0,(F191/E191)*100)</f>
        <v>96.96789187571693</v>
      </c>
      <c r="N191" s="4">
        <f>D191-H191</f>
        <v>2406257.6800000002</v>
      </c>
      <c r="O191" s="4">
        <f>E191-H191</f>
        <v>6589.679999999993</v>
      </c>
      <c r="P191" s="4">
        <f>IF(E191=0,0,(H191/E191)*100)</f>
        <v>96.713540471796918</v>
      </c>
    </row>
    <row r="192" spans="1:16">
      <c r="A192" s="8" t="s">
        <v>28</v>
      </c>
      <c r="B192" s="3" t="s">
        <v>29</v>
      </c>
      <c r="C192" s="4">
        <v>2600178</v>
      </c>
      <c r="D192" s="4">
        <v>2600178</v>
      </c>
      <c r="E192" s="4">
        <v>200510</v>
      </c>
      <c r="F192" s="4">
        <v>194430.32</v>
      </c>
      <c r="G192" s="4">
        <v>0</v>
      </c>
      <c r="H192" s="4">
        <v>193920.32</v>
      </c>
      <c r="I192" s="4">
        <v>510</v>
      </c>
      <c r="J192" s="4">
        <v>0</v>
      </c>
      <c r="K192" s="4">
        <f>E192-F192</f>
        <v>6079.679999999993</v>
      </c>
      <c r="L192" s="4">
        <f>D192-F192</f>
        <v>2405747.6800000002</v>
      </c>
      <c r="M192" s="4">
        <f>IF(E192=0,0,(F192/E192)*100)</f>
        <v>96.96789187571693</v>
      </c>
      <c r="N192" s="4">
        <f>D192-H192</f>
        <v>2406257.6800000002</v>
      </c>
      <c r="O192" s="4">
        <f>E192-H192</f>
        <v>6589.679999999993</v>
      </c>
      <c r="P192" s="4">
        <f>IF(E192=0,0,(H192/E192)*100)</f>
        <v>96.713540471796918</v>
      </c>
    </row>
    <row r="193" spans="1:16">
      <c r="A193" s="8" t="s">
        <v>30</v>
      </c>
      <c r="B193" s="3" t="s">
        <v>31</v>
      </c>
      <c r="C193" s="4">
        <v>572039</v>
      </c>
      <c r="D193" s="4">
        <v>572039</v>
      </c>
      <c r="E193" s="4">
        <v>44100</v>
      </c>
      <c r="F193" s="4">
        <v>43118.32</v>
      </c>
      <c r="G193" s="4">
        <v>0</v>
      </c>
      <c r="H193" s="4">
        <v>43058.32</v>
      </c>
      <c r="I193" s="4">
        <v>60</v>
      </c>
      <c r="J193" s="4">
        <v>0</v>
      </c>
      <c r="K193" s="4">
        <f>E193-F193</f>
        <v>981.68000000000029</v>
      </c>
      <c r="L193" s="4">
        <f>D193-F193</f>
        <v>528920.68000000005</v>
      </c>
      <c r="M193" s="4">
        <f>IF(E193=0,0,(F193/E193)*100)</f>
        <v>97.773968253968263</v>
      </c>
      <c r="N193" s="4">
        <f>D193-H193</f>
        <v>528980.68000000005</v>
      </c>
      <c r="O193" s="4">
        <f>E193-H193</f>
        <v>1041.6800000000003</v>
      </c>
      <c r="P193" s="4">
        <f>IF(E193=0,0,(H193/E193)*100)</f>
        <v>97.637913832199544</v>
      </c>
    </row>
    <row r="194" spans="1:16">
      <c r="A194" s="8" t="s">
        <v>32</v>
      </c>
      <c r="B194" s="3" t="s">
        <v>33</v>
      </c>
      <c r="C194" s="4">
        <v>125755</v>
      </c>
      <c r="D194" s="4">
        <v>125755</v>
      </c>
      <c r="E194" s="4">
        <v>31087</v>
      </c>
      <c r="F194" s="4">
        <v>5937.08</v>
      </c>
      <c r="G194" s="4">
        <v>0</v>
      </c>
      <c r="H194" s="4">
        <v>5772.08</v>
      </c>
      <c r="I194" s="4">
        <v>165</v>
      </c>
      <c r="J194" s="4">
        <v>0</v>
      </c>
      <c r="K194" s="4">
        <f>E194-F194</f>
        <v>25149.919999999998</v>
      </c>
      <c r="L194" s="4">
        <f>D194-F194</f>
        <v>119817.92</v>
      </c>
      <c r="M194" s="4">
        <f>IF(E194=0,0,(F194/E194)*100)</f>
        <v>19.098272589828547</v>
      </c>
      <c r="N194" s="4">
        <f>D194-H194</f>
        <v>119982.92</v>
      </c>
      <c r="O194" s="4">
        <f>E194-H194</f>
        <v>25314.92</v>
      </c>
      <c r="P194" s="4">
        <f>IF(E194=0,0,(H194/E194)*100)</f>
        <v>18.567504101392863</v>
      </c>
    </row>
    <row r="195" spans="1:16">
      <c r="A195" s="8" t="s">
        <v>36</v>
      </c>
      <c r="B195" s="3" t="s">
        <v>37</v>
      </c>
      <c r="C195" s="4">
        <v>22430</v>
      </c>
      <c r="D195" s="4">
        <v>22430</v>
      </c>
      <c r="E195" s="4">
        <v>10075</v>
      </c>
      <c r="F195" s="4">
        <v>1667.7</v>
      </c>
      <c r="G195" s="4">
        <v>0</v>
      </c>
      <c r="H195" s="4">
        <v>1592.7</v>
      </c>
      <c r="I195" s="4">
        <v>75</v>
      </c>
      <c r="J195" s="4">
        <v>0</v>
      </c>
      <c r="K195" s="4">
        <f>E195-F195</f>
        <v>8407.2999999999993</v>
      </c>
      <c r="L195" s="4">
        <f>D195-F195</f>
        <v>20762.3</v>
      </c>
      <c r="M195" s="4">
        <f>IF(E195=0,0,(F195/E195)*100)</f>
        <v>16.552853598014888</v>
      </c>
      <c r="N195" s="4">
        <f>D195-H195</f>
        <v>20837.3</v>
      </c>
      <c r="O195" s="4">
        <f>E195-H195</f>
        <v>8482.2999999999993</v>
      </c>
      <c r="P195" s="4">
        <f>IF(E195=0,0,(H195/E195)*100)</f>
        <v>15.808436724565759</v>
      </c>
    </row>
    <row r="196" spans="1:16">
      <c r="A196" s="8" t="s">
        <v>40</v>
      </c>
      <c r="B196" s="3" t="s">
        <v>41</v>
      </c>
      <c r="C196" s="4">
        <v>103325</v>
      </c>
      <c r="D196" s="4">
        <v>103325</v>
      </c>
      <c r="E196" s="4">
        <v>21012</v>
      </c>
      <c r="F196" s="4">
        <v>4269.38</v>
      </c>
      <c r="G196" s="4">
        <v>0</v>
      </c>
      <c r="H196" s="4">
        <v>4179.38</v>
      </c>
      <c r="I196" s="4">
        <v>90</v>
      </c>
      <c r="J196" s="4">
        <v>0</v>
      </c>
      <c r="K196" s="4">
        <f>E196-F196</f>
        <v>16742.62</v>
      </c>
      <c r="L196" s="4">
        <f>D196-F196</f>
        <v>99055.62</v>
      </c>
      <c r="M196" s="4">
        <f>IF(E196=0,0,(F196/E196)*100)</f>
        <v>20.318770226537218</v>
      </c>
      <c r="N196" s="4">
        <f>D196-H196</f>
        <v>99145.62</v>
      </c>
      <c r="O196" s="4">
        <f>E196-H196</f>
        <v>16832.62</v>
      </c>
      <c r="P196" s="4">
        <f>IF(E196=0,0,(H196/E196)*100)</f>
        <v>19.890443556063204</v>
      </c>
    </row>
    <row r="197" spans="1:16">
      <c r="A197" s="8" t="s">
        <v>44</v>
      </c>
      <c r="B197" s="3" t="s">
        <v>45</v>
      </c>
      <c r="C197" s="4">
        <v>1476</v>
      </c>
      <c r="D197" s="4">
        <v>1476</v>
      </c>
      <c r="E197" s="4">
        <v>204</v>
      </c>
      <c r="F197" s="4">
        <v>111.06</v>
      </c>
      <c r="G197" s="4">
        <v>0</v>
      </c>
      <c r="H197" s="4">
        <v>111.06</v>
      </c>
      <c r="I197" s="4">
        <v>0</v>
      </c>
      <c r="J197" s="4">
        <v>0</v>
      </c>
      <c r="K197" s="4">
        <f>E197-F197</f>
        <v>92.94</v>
      </c>
      <c r="L197" s="4">
        <f>D197-F197</f>
        <v>1364.94</v>
      </c>
      <c r="M197" s="4">
        <f>IF(E197=0,0,(F197/E197)*100)</f>
        <v>54.441176470588239</v>
      </c>
      <c r="N197" s="4">
        <f>D197-H197</f>
        <v>1364.94</v>
      </c>
      <c r="O197" s="4">
        <f>E197-H197</f>
        <v>92.94</v>
      </c>
      <c r="P197" s="4">
        <f>IF(E197=0,0,(H197/E197)*100)</f>
        <v>54.441176470588239</v>
      </c>
    </row>
    <row r="198" spans="1:16">
      <c r="A198" s="8" t="s">
        <v>46</v>
      </c>
      <c r="B198" s="3" t="s">
        <v>47</v>
      </c>
      <c r="C198" s="4">
        <v>16963</v>
      </c>
      <c r="D198" s="4">
        <v>8663</v>
      </c>
      <c r="E198" s="4">
        <v>2570</v>
      </c>
      <c r="F198" s="4">
        <v>70</v>
      </c>
      <c r="G198" s="4">
        <v>0</v>
      </c>
      <c r="H198" s="4">
        <v>0</v>
      </c>
      <c r="I198" s="4">
        <v>70</v>
      </c>
      <c r="J198" s="4">
        <v>0</v>
      </c>
      <c r="K198" s="4">
        <f>E198-F198</f>
        <v>2500</v>
      </c>
      <c r="L198" s="4">
        <f>D198-F198</f>
        <v>8593</v>
      </c>
      <c r="M198" s="4">
        <f>IF(E198=0,0,(F198/E198)*100)</f>
        <v>2.7237354085603114</v>
      </c>
      <c r="N198" s="4">
        <f>D198-H198</f>
        <v>8663</v>
      </c>
      <c r="O198" s="4">
        <f>E198-H198</f>
        <v>2570</v>
      </c>
      <c r="P198" s="4">
        <f>IF(E198=0,0,(H198/E198)*100)</f>
        <v>0</v>
      </c>
    </row>
    <row r="199" spans="1:16">
      <c r="A199" s="8" t="s">
        <v>48</v>
      </c>
      <c r="B199" s="3" t="s">
        <v>49</v>
      </c>
      <c r="C199" s="4">
        <v>83293</v>
      </c>
      <c r="D199" s="4">
        <v>91593</v>
      </c>
      <c r="E199" s="4">
        <v>18050</v>
      </c>
      <c r="F199" s="4">
        <v>4068.32</v>
      </c>
      <c r="G199" s="4">
        <v>0</v>
      </c>
      <c r="H199" s="4">
        <v>4068.32</v>
      </c>
      <c r="I199" s="4">
        <v>0</v>
      </c>
      <c r="J199" s="4">
        <v>0</v>
      </c>
      <c r="K199" s="4">
        <f>E199-F199</f>
        <v>13981.68</v>
      </c>
      <c r="L199" s="4">
        <f>D199-F199</f>
        <v>87524.68</v>
      </c>
      <c r="M199" s="4">
        <f>IF(E199=0,0,(F199/E199)*100)</f>
        <v>22.539168975069256</v>
      </c>
      <c r="N199" s="4">
        <f>D199-H199</f>
        <v>87524.68</v>
      </c>
      <c r="O199" s="4">
        <f>E199-H199</f>
        <v>13981.68</v>
      </c>
      <c r="P199" s="4">
        <f>IF(E199=0,0,(H199/E199)*100)</f>
        <v>22.539168975069256</v>
      </c>
    </row>
    <row r="200" spans="1:16">
      <c r="A200" s="8" t="s">
        <v>50</v>
      </c>
      <c r="B200" s="3" t="s">
        <v>51</v>
      </c>
      <c r="C200" s="4">
        <v>1593</v>
      </c>
      <c r="D200" s="4">
        <v>1593</v>
      </c>
      <c r="E200" s="4">
        <v>188</v>
      </c>
      <c r="F200" s="4">
        <v>20</v>
      </c>
      <c r="G200" s="4">
        <v>0</v>
      </c>
      <c r="H200" s="4">
        <v>0</v>
      </c>
      <c r="I200" s="4">
        <v>20</v>
      </c>
      <c r="J200" s="4">
        <v>0</v>
      </c>
      <c r="K200" s="4">
        <f>E200-F200</f>
        <v>168</v>
      </c>
      <c r="L200" s="4">
        <f>D200-F200</f>
        <v>1573</v>
      </c>
      <c r="M200" s="4">
        <f>IF(E200=0,0,(F200/E200)*100)</f>
        <v>10.638297872340425</v>
      </c>
      <c r="N200" s="4">
        <f>D200-H200</f>
        <v>1593</v>
      </c>
      <c r="O200" s="4">
        <f>E200-H200</f>
        <v>188</v>
      </c>
      <c r="P200" s="4">
        <f>IF(E200=0,0,(H200/E200)*100)</f>
        <v>0</v>
      </c>
    </row>
    <row r="201" spans="1:16">
      <c r="A201" s="8" t="s">
        <v>58</v>
      </c>
      <c r="B201" s="3" t="s">
        <v>59</v>
      </c>
      <c r="C201" s="4">
        <v>1576</v>
      </c>
      <c r="D201" s="4">
        <v>1576</v>
      </c>
      <c r="E201" s="4">
        <v>0</v>
      </c>
      <c r="F201" s="4">
        <v>0</v>
      </c>
      <c r="G201" s="4">
        <v>0</v>
      </c>
      <c r="H201" s="4">
        <v>0</v>
      </c>
      <c r="I201" s="4">
        <v>0</v>
      </c>
      <c r="J201" s="4">
        <v>0</v>
      </c>
      <c r="K201" s="4">
        <f>E201-F201</f>
        <v>0</v>
      </c>
      <c r="L201" s="4">
        <f>D201-F201</f>
        <v>1576</v>
      </c>
      <c r="M201" s="4">
        <f>IF(E201=0,0,(F201/E201)*100)</f>
        <v>0</v>
      </c>
      <c r="N201" s="4">
        <f>D201-H201</f>
        <v>1576</v>
      </c>
      <c r="O201" s="4">
        <f>E201-H201</f>
        <v>0</v>
      </c>
      <c r="P201" s="4">
        <f>IF(E201=0,0,(H201/E201)*100)</f>
        <v>0</v>
      </c>
    </row>
    <row r="202" spans="1:16">
      <c r="A202" s="5" t="s">
        <v>112</v>
      </c>
      <c r="B202" s="6" t="s">
        <v>113</v>
      </c>
      <c r="C202" s="7">
        <v>792266</v>
      </c>
      <c r="D202" s="7">
        <v>792266</v>
      </c>
      <c r="E202" s="7">
        <v>54900</v>
      </c>
      <c r="F202" s="7">
        <v>48452.3</v>
      </c>
      <c r="G202" s="7">
        <v>0</v>
      </c>
      <c r="H202" s="7">
        <v>48452.3</v>
      </c>
      <c r="I202" s="7">
        <v>0</v>
      </c>
      <c r="J202" s="7">
        <v>0</v>
      </c>
      <c r="K202" s="7">
        <f>E202-F202</f>
        <v>6447.6999999999971</v>
      </c>
      <c r="L202" s="7">
        <f>D202-F202</f>
        <v>743813.7</v>
      </c>
      <c r="M202" s="7">
        <f>IF(E202=0,0,(F202/E202)*100)</f>
        <v>88.25555555555556</v>
      </c>
      <c r="N202" s="7">
        <f>D202-H202</f>
        <v>743813.7</v>
      </c>
      <c r="O202" s="7">
        <f>E202-H202</f>
        <v>6447.6999999999971</v>
      </c>
      <c r="P202" s="7">
        <f>IF(E202=0,0,(H202/E202)*100)</f>
        <v>88.25555555555556</v>
      </c>
    </row>
    <row r="203" spans="1:16">
      <c r="A203" s="8" t="s">
        <v>22</v>
      </c>
      <c r="B203" s="3" t="s">
        <v>23</v>
      </c>
      <c r="C203" s="4">
        <v>792266</v>
      </c>
      <c r="D203" s="4">
        <v>792266</v>
      </c>
      <c r="E203" s="4">
        <v>54900</v>
      </c>
      <c r="F203" s="4">
        <v>48452.3</v>
      </c>
      <c r="G203" s="4">
        <v>0</v>
      </c>
      <c r="H203" s="4">
        <v>48452.3</v>
      </c>
      <c r="I203" s="4">
        <v>0</v>
      </c>
      <c r="J203" s="4">
        <v>0</v>
      </c>
      <c r="K203" s="4">
        <f>E203-F203</f>
        <v>6447.6999999999971</v>
      </c>
      <c r="L203" s="4">
        <f>D203-F203</f>
        <v>743813.7</v>
      </c>
      <c r="M203" s="4">
        <f>IF(E203=0,0,(F203/E203)*100)</f>
        <v>88.25555555555556</v>
      </c>
      <c r="N203" s="4">
        <f>D203-H203</f>
        <v>743813.7</v>
      </c>
      <c r="O203" s="4">
        <f>E203-H203</f>
        <v>6447.6999999999971</v>
      </c>
      <c r="P203" s="4">
        <f>IF(E203=0,0,(H203/E203)*100)</f>
        <v>88.25555555555556</v>
      </c>
    </row>
    <row r="204" spans="1:16">
      <c r="A204" s="8" t="s">
        <v>24</v>
      </c>
      <c r="B204" s="3" t="s">
        <v>25</v>
      </c>
      <c r="C204" s="4">
        <v>764925</v>
      </c>
      <c r="D204" s="4">
        <v>764925</v>
      </c>
      <c r="E204" s="4">
        <v>54900</v>
      </c>
      <c r="F204" s="4">
        <v>48452.3</v>
      </c>
      <c r="G204" s="4">
        <v>0</v>
      </c>
      <c r="H204" s="4">
        <v>48452.3</v>
      </c>
      <c r="I204" s="4">
        <v>0</v>
      </c>
      <c r="J204" s="4">
        <v>0</v>
      </c>
      <c r="K204" s="4">
        <f>E204-F204</f>
        <v>6447.6999999999971</v>
      </c>
      <c r="L204" s="4">
        <f>D204-F204</f>
        <v>716472.7</v>
      </c>
      <c r="M204" s="4">
        <f>IF(E204=0,0,(F204/E204)*100)</f>
        <v>88.25555555555556</v>
      </c>
      <c r="N204" s="4">
        <f>D204-H204</f>
        <v>716472.7</v>
      </c>
      <c r="O204" s="4">
        <f>E204-H204</f>
        <v>6447.6999999999971</v>
      </c>
      <c r="P204" s="4">
        <f>IF(E204=0,0,(H204/E204)*100)</f>
        <v>88.25555555555556</v>
      </c>
    </row>
    <row r="205" spans="1:16">
      <c r="A205" s="8" t="s">
        <v>26</v>
      </c>
      <c r="B205" s="3" t="s">
        <v>27</v>
      </c>
      <c r="C205" s="4">
        <v>626988</v>
      </c>
      <c r="D205" s="4">
        <v>626988</v>
      </c>
      <c r="E205" s="4">
        <v>45000</v>
      </c>
      <c r="F205" s="4">
        <v>39301.29</v>
      </c>
      <c r="G205" s="4">
        <v>0</v>
      </c>
      <c r="H205" s="4">
        <v>39301.29</v>
      </c>
      <c r="I205" s="4">
        <v>0</v>
      </c>
      <c r="J205" s="4">
        <v>0</v>
      </c>
      <c r="K205" s="4">
        <f>E205-F205</f>
        <v>5698.7099999999991</v>
      </c>
      <c r="L205" s="4">
        <f>D205-F205</f>
        <v>587686.71</v>
      </c>
      <c r="M205" s="4">
        <f>IF(E205=0,0,(F205/E205)*100)</f>
        <v>87.336199999999991</v>
      </c>
      <c r="N205" s="4">
        <f>D205-H205</f>
        <v>587686.71</v>
      </c>
      <c r="O205" s="4">
        <f>E205-H205</f>
        <v>5698.7099999999991</v>
      </c>
      <c r="P205" s="4">
        <f>IF(E205=0,0,(H205/E205)*100)</f>
        <v>87.336199999999991</v>
      </c>
    </row>
    <row r="206" spans="1:16">
      <c r="A206" s="8" t="s">
        <v>28</v>
      </c>
      <c r="B206" s="3" t="s">
        <v>29</v>
      </c>
      <c r="C206" s="4">
        <v>626988</v>
      </c>
      <c r="D206" s="4">
        <v>626988</v>
      </c>
      <c r="E206" s="4">
        <v>45000</v>
      </c>
      <c r="F206" s="4">
        <v>39301.29</v>
      </c>
      <c r="G206" s="4">
        <v>0</v>
      </c>
      <c r="H206" s="4">
        <v>39301.29</v>
      </c>
      <c r="I206" s="4">
        <v>0</v>
      </c>
      <c r="J206" s="4">
        <v>0</v>
      </c>
      <c r="K206" s="4">
        <f>E206-F206</f>
        <v>5698.7099999999991</v>
      </c>
      <c r="L206" s="4">
        <f>D206-F206</f>
        <v>587686.71</v>
      </c>
      <c r="M206" s="4">
        <f>IF(E206=0,0,(F206/E206)*100)</f>
        <v>87.336199999999991</v>
      </c>
      <c r="N206" s="4">
        <f>D206-H206</f>
        <v>587686.71</v>
      </c>
      <c r="O206" s="4">
        <f>E206-H206</f>
        <v>5698.7099999999991</v>
      </c>
      <c r="P206" s="4">
        <f>IF(E206=0,0,(H206/E206)*100)</f>
        <v>87.336199999999991</v>
      </c>
    </row>
    <row r="207" spans="1:16">
      <c r="A207" s="8" t="s">
        <v>30</v>
      </c>
      <c r="B207" s="3" t="s">
        <v>31</v>
      </c>
      <c r="C207" s="4">
        <v>137937</v>
      </c>
      <c r="D207" s="4">
        <v>137937</v>
      </c>
      <c r="E207" s="4">
        <v>9900</v>
      </c>
      <c r="F207" s="4">
        <v>9151.01</v>
      </c>
      <c r="G207" s="4">
        <v>0</v>
      </c>
      <c r="H207" s="4">
        <v>9151.01</v>
      </c>
      <c r="I207" s="4">
        <v>0</v>
      </c>
      <c r="J207" s="4">
        <v>0</v>
      </c>
      <c r="K207" s="4">
        <f>E207-F207</f>
        <v>748.98999999999978</v>
      </c>
      <c r="L207" s="4">
        <f>D207-F207</f>
        <v>128785.99</v>
      </c>
      <c r="M207" s="4">
        <f>IF(E207=0,0,(F207/E207)*100)</f>
        <v>92.434444444444438</v>
      </c>
      <c r="N207" s="4">
        <f>D207-H207</f>
        <v>128785.99</v>
      </c>
      <c r="O207" s="4">
        <f>E207-H207</f>
        <v>748.98999999999978</v>
      </c>
      <c r="P207" s="4">
        <f>IF(E207=0,0,(H207/E207)*100)</f>
        <v>92.434444444444438</v>
      </c>
    </row>
    <row r="208" spans="1:16">
      <c r="A208" s="8" t="s">
        <v>32</v>
      </c>
      <c r="B208" s="3" t="s">
        <v>33</v>
      </c>
      <c r="C208" s="4">
        <v>27341</v>
      </c>
      <c r="D208" s="4">
        <v>27341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v>0</v>
      </c>
      <c r="K208" s="4">
        <f>E208-F208</f>
        <v>0</v>
      </c>
      <c r="L208" s="4">
        <f>D208-F208</f>
        <v>27341</v>
      </c>
      <c r="M208" s="4">
        <f>IF(E208=0,0,(F208/E208)*100)</f>
        <v>0</v>
      </c>
      <c r="N208" s="4">
        <f>D208-H208</f>
        <v>27341</v>
      </c>
      <c r="O208" s="4">
        <f>E208-H208</f>
        <v>0</v>
      </c>
      <c r="P208" s="4">
        <f>IF(E208=0,0,(H208/E208)*100)</f>
        <v>0</v>
      </c>
    </row>
    <row r="209" spans="1:16">
      <c r="A209" s="8" t="s">
        <v>36</v>
      </c>
      <c r="B209" s="3" t="s">
        <v>37</v>
      </c>
      <c r="C209" s="4">
        <v>5648</v>
      </c>
      <c r="D209" s="4">
        <v>5648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v>0</v>
      </c>
      <c r="K209" s="4">
        <f>E209-F209</f>
        <v>0</v>
      </c>
      <c r="L209" s="4">
        <f>D209-F209</f>
        <v>5648</v>
      </c>
      <c r="M209" s="4">
        <f>IF(E209=0,0,(F209/E209)*100)</f>
        <v>0</v>
      </c>
      <c r="N209" s="4">
        <f>D209-H209</f>
        <v>5648</v>
      </c>
      <c r="O209" s="4">
        <f>E209-H209</f>
        <v>0</v>
      </c>
      <c r="P209" s="4">
        <f>IF(E209=0,0,(H209/E209)*100)</f>
        <v>0</v>
      </c>
    </row>
    <row r="210" spans="1:16">
      <c r="A210" s="8" t="s">
        <v>40</v>
      </c>
      <c r="B210" s="3" t="s">
        <v>41</v>
      </c>
      <c r="C210" s="4">
        <v>21693</v>
      </c>
      <c r="D210" s="4">
        <v>21693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f>E210-F210</f>
        <v>0</v>
      </c>
      <c r="L210" s="4">
        <f>D210-F210</f>
        <v>21693</v>
      </c>
      <c r="M210" s="4">
        <f>IF(E210=0,0,(F210/E210)*100)</f>
        <v>0</v>
      </c>
      <c r="N210" s="4">
        <f>D210-H210</f>
        <v>21693</v>
      </c>
      <c r="O210" s="4">
        <f>E210-H210</f>
        <v>0</v>
      </c>
      <c r="P210" s="4">
        <f>IF(E210=0,0,(H210/E210)*100)</f>
        <v>0</v>
      </c>
    </row>
    <row r="211" spans="1:16">
      <c r="A211" s="8" t="s">
        <v>42</v>
      </c>
      <c r="B211" s="3" t="s">
        <v>43</v>
      </c>
      <c r="C211" s="4">
        <v>9701</v>
      </c>
      <c r="D211" s="4">
        <v>9701</v>
      </c>
      <c r="E211" s="4">
        <v>0</v>
      </c>
      <c r="F211" s="4">
        <v>0</v>
      </c>
      <c r="G211" s="4">
        <v>0</v>
      </c>
      <c r="H211" s="4">
        <v>0</v>
      </c>
      <c r="I211" s="4">
        <v>0</v>
      </c>
      <c r="J211" s="4">
        <v>0</v>
      </c>
      <c r="K211" s="4">
        <f>E211-F211</f>
        <v>0</v>
      </c>
      <c r="L211" s="4">
        <f>D211-F211</f>
        <v>9701</v>
      </c>
      <c r="M211" s="4">
        <f>IF(E211=0,0,(F211/E211)*100)</f>
        <v>0</v>
      </c>
      <c r="N211" s="4">
        <f>D211-H211</f>
        <v>9701</v>
      </c>
      <c r="O211" s="4">
        <f>E211-H211</f>
        <v>0</v>
      </c>
      <c r="P211" s="4">
        <f>IF(E211=0,0,(H211/E211)*100)</f>
        <v>0</v>
      </c>
    </row>
    <row r="212" spans="1:16">
      <c r="A212" s="8" t="s">
        <v>44</v>
      </c>
      <c r="B212" s="3" t="s">
        <v>45</v>
      </c>
      <c r="C212" s="4">
        <v>1593</v>
      </c>
      <c r="D212" s="4">
        <v>1593</v>
      </c>
      <c r="E212" s="4">
        <v>0</v>
      </c>
      <c r="F212" s="4">
        <v>0</v>
      </c>
      <c r="G212" s="4">
        <v>0</v>
      </c>
      <c r="H212" s="4">
        <v>0</v>
      </c>
      <c r="I212" s="4">
        <v>0</v>
      </c>
      <c r="J212" s="4">
        <v>0</v>
      </c>
      <c r="K212" s="4">
        <f>E212-F212</f>
        <v>0</v>
      </c>
      <c r="L212" s="4">
        <f>D212-F212</f>
        <v>1593</v>
      </c>
      <c r="M212" s="4">
        <f>IF(E212=0,0,(F212/E212)*100)</f>
        <v>0</v>
      </c>
      <c r="N212" s="4">
        <f>D212-H212</f>
        <v>1593</v>
      </c>
      <c r="O212" s="4">
        <f>E212-H212</f>
        <v>0</v>
      </c>
      <c r="P212" s="4">
        <f>IF(E212=0,0,(H212/E212)*100)</f>
        <v>0</v>
      </c>
    </row>
    <row r="213" spans="1:16">
      <c r="A213" s="8" t="s">
        <v>46</v>
      </c>
      <c r="B213" s="3" t="s">
        <v>47</v>
      </c>
      <c r="C213" s="4">
        <v>9868</v>
      </c>
      <c r="D213" s="4">
        <v>9868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f>E213-F213</f>
        <v>0</v>
      </c>
      <c r="L213" s="4">
        <f>D213-F213</f>
        <v>9868</v>
      </c>
      <c r="M213" s="4">
        <f>IF(E213=0,0,(F213/E213)*100)</f>
        <v>0</v>
      </c>
      <c r="N213" s="4">
        <f>D213-H213</f>
        <v>9868</v>
      </c>
      <c r="O213" s="4">
        <f>E213-H213</f>
        <v>0</v>
      </c>
      <c r="P213" s="4">
        <f>IF(E213=0,0,(H213/E213)*100)</f>
        <v>0</v>
      </c>
    </row>
    <row r="214" spans="1:16">
      <c r="A214" s="8" t="s">
        <v>50</v>
      </c>
      <c r="B214" s="3" t="s">
        <v>51</v>
      </c>
      <c r="C214" s="4">
        <v>531</v>
      </c>
      <c r="D214" s="4">
        <v>531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f>E214-F214</f>
        <v>0</v>
      </c>
      <c r="L214" s="4">
        <f>D214-F214</f>
        <v>531</v>
      </c>
      <c r="M214" s="4">
        <f>IF(E214=0,0,(F214/E214)*100)</f>
        <v>0</v>
      </c>
      <c r="N214" s="4">
        <f>D214-H214</f>
        <v>531</v>
      </c>
      <c r="O214" s="4">
        <f>E214-H214</f>
        <v>0</v>
      </c>
      <c r="P214" s="4">
        <f>IF(E214=0,0,(H214/E214)*100)</f>
        <v>0</v>
      </c>
    </row>
    <row r="215" spans="1:16">
      <c r="A215" s="5" t="s">
        <v>114</v>
      </c>
      <c r="B215" s="6" t="s">
        <v>115</v>
      </c>
      <c r="C215" s="7">
        <v>130000</v>
      </c>
      <c r="D215" s="7">
        <v>130000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f>E215-F215</f>
        <v>0</v>
      </c>
      <c r="L215" s="7">
        <f>D215-F215</f>
        <v>130000</v>
      </c>
      <c r="M215" s="7">
        <f>IF(E215=0,0,(F215/E215)*100)</f>
        <v>0</v>
      </c>
      <c r="N215" s="7">
        <f>D215-H215</f>
        <v>130000</v>
      </c>
      <c r="O215" s="7">
        <f>E215-H215</f>
        <v>0</v>
      </c>
      <c r="P215" s="7">
        <f>IF(E215=0,0,(H215/E215)*100)</f>
        <v>0</v>
      </c>
    </row>
    <row r="216" spans="1:16">
      <c r="A216" s="8" t="s">
        <v>22</v>
      </c>
      <c r="B216" s="3" t="s">
        <v>23</v>
      </c>
      <c r="C216" s="4">
        <v>130000</v>
      </c>
      <c r="D216" s="4">
        <v>130000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>
        <v>0</v>
      </c>
      <c r="K216" s="4">
        <f>E216-F216</f>
        <v>0</v>
      </c>
      <c r="L216" s="4">
        <f>D216-F216</f>
        <v>130000</v>
      </c>
      <c r="M216" s="4">
        <f>IF(E216=0,0,(F216/E216)*100)</f>
        <v>0</v>
      </c>
      <c r="N216" s="4">
        <f>D216-H216</f>
        <v>130000</v>
      </c>
      <c r="O216" s="4">
        <f>E216-H216</f>
        <v>0</v>
      </c>
      <c r="P216" s="4">
        <f>IF(E216=0,0,(H216/E216)*100)</f>
        <v>0</v>
      </c>
    </row>
    <row r="217" spans="1:16">
      <c r="A217" s="8" t="s">
        <v>102</v>
      </c>
      <c r="B217" s="3" t="s">
        <v>103</v>
      </c>
      <c r="C217" s="4">
        <v>130000</v>
      </c>
      <c r="D217" s="4">
        <v>130000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v>0</v>
      </c>
      <c r="K217" s="4">
        <f>E217-F217</f>
        <v>0</v>
      </c>
      <c r="L217" s="4">
        <f>D217-F217</f>
        <v>130000</v>
      </c>
      <c r="M217" s="4">
        <f>IF(E217=0,0,(F217/E217)*100)</f>
        <v>0</v>
      </c>
      <c r="N217" s="4">
        <f>D217-H217</f>
        <v>130000</v>
      </c>
      <c r="O217" s="4">
        <f>E217-H217</f>
        <v>0</v>
      </c>
      <c r="P217" s="4">
        <f>IF(E217=0,0,(H217/E217)*100)</f>
        <v>0</v>
      </c>
    </row>
    <row r="218" spans="1:16">
      <c r="A218" s="8" t="s">
        <v>104</v>
      </c>
      <c r="B218" s="3" t="s">
        <v>105</v>
      </c>
      <c r="C218" s="4">
        <v>130000</v>
      </c>
      <c r="D218" s="4">
        <v>130000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v>0</v>
      </c>
      <c r="K218" s="4">
        <f>E218-F218</f>
        <v>0</v>
      </c>
      <c r="L218" s="4">
        <f>D218-F218</f>
        <v>130000</v>
      </c>
      <c r="M218" s="4">
        <f>IF(E218=0,0,(F218/E218)*100)</f>
        <v>0</v>
      </c>
      <c r="N218" s="4">
        <f>D218-H218</f>
        <v>130000</v>
      </c>
      <c r="O218" s="4">
        <f>E218-H218</f>
        <v>0</v>
      </c>
      <c r="P218" s="4">
        <f>IF(E218=0,0,(H218/E218)*100)</f>
        <v>0</v>
      </c>
    </row>
    <row r="219" spans="1:16">
      <c r="A219" s="5" t="s">
        <v>116</v>
      </c>
      <c r="B219" s="6" t="s">
        <v>117</v>
      </c>
      <c r="C219" s="7">
        <v>100000</v>
      </c>
      <c r="D219" s="7">
        <v>100000</v>
      </c>
      <c r="E219" s="7">
        <v>20000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7">
        <f>E219-F219</f>
        <v>20000</v>
      </c>
      <c r="L219" s="7">
        <f>D219-F219</f>
        <v>100000</v>
      </c>
      <c r="M219" s="7">
        <f>IF(E219=0,0,(F219/E219)*100)</f>
        <v>0</v>
      </c>
      <c r="N219" s="7">
        <f>D219-H219</f>
        <v>100000</v>
      </c>
      <c r="O219" s="7">
        <f>E219-H219</f>
        <v>20000</v>
      </c>
      <c r="P219" s="7">
        <f>IF(E219=0,0,(H219/E219)*100)</f>
        <v>0</v>
      </c>
    </row>
    <row r="220" spans="1:16">
      <c r="A220" s="8" t="s">
        <v>22</v>
      </c>
      <c r="B220" s="3" t="s">
        <v>23</v>
      </c>
      <c r="C220" s="4">
        <v>100000</v>
      </c>
      <c r="D220" s="4">
        <v>100000</v>
      </c>
      <c r="E220" s="4">
        <v>20000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f>E220-F220</f>
        <v>20000</v>
      </c>
      <c r="L220" s="4">
        <f>D220-F220</f>
        <v>100000</v>
      </c>
      <c r="M220" s="4">
        <f>IF(E220=0,0,(F220/E220)*100)</f>
        <v>0</v>
      </c>
      <c r="N220" s="4">
        <f>D220-H220</f>
        <v>100000</v>
      </c>
      <c r="O220" s="4">
        <f>E220-H220</f>
        <v>20000</v>
      </c>
      <c r="P220" s="4">
        <f>IF(E220=0,0,(H220/E220)*100)</f>
        <v>0</v>
      </c>
    </row>
    <row r="221" spans="1:16">
      <c r="A221" s="8" t="s">
        <v>102</v>
      </c>
      <c r="B221" s="3" t="s">
        <v>103</v>
      </c>
      <c r="C221" s="4">
        <v>100000</v>
      </c>
      <c r="D221" s="4">
        <v>100000</v>
      </c>
      <c r="E221" s="4">
        <v>20000</v>
      </c>
      <c r="F221" s="4">
        <v>0</v>
      </c>
      <c r="G221" s="4">
        <v>0</v>
      </c>
      <c r="H221" s="4">
        <v>0</v>
      </c>
      <c r="I221" s="4">
        <v>0</v>
      </c>
      <c r="J221" s="4">
        <v>0</v>
      </c>
      <c r="K221" s="4">
        <f>E221-F221</f>
        <v>20000</v>
      </c>
      <c r="L221" s="4">
        <f>D221-F221</f>
        <v>100000</v>
      </c>
      <c r="M221" s="4">
        <f>IF(E221=0,0,(F221/E221)*100)</f>
        <v>0</v>
      </c>
      <c r="N221" s="4">
        <f>D221-H221</f>
        <v>100000</v>
      </c>
      <c r="O221" s="4">
        <f>E221-H221</f>
        <v>20000</v>
      </c>
      <c r="P221" s="4">
        <f>IF(E221=0,0,(H221/E221)*100)</f>
        <v>0</v>
      </c>
    </row>
    <row r="222" spans="1:16">
      <c r="A222" s="8" t="s">
        <v>104</v>
      </c>
      <c r="B222" s="3" t="s">
        <v>105</v>
      </c>
      <c r="C222" s="4">
        <v>100000</v>
      </c>
      <c r="D222" s="4">
        <v>100000</v>
      </c>
      <c r="E222" s="4">
        <v>20000</v>
      </c>
      <c r="F222" s="4">
        <v>0</v>
      </c>
      <c r="G222" s="4">
        <v>0</v>
      </c>
      <c r="H222" s="4">
        <v>0</v>
      </c>
      <c r="I222" s="4">
        <v>0</v>
      </c>
      <c r="J222" s="4">
        <v>0</v>
      </c>
      <c r="K222" s="4">
        <f>E222-F222</f>
        <v>20000</v>
      </c>
      <c r="L222" s="4">
        <f>D222-F222</f>
        <v>100000</v>
      </c>
      <c r="M222" s="4">
        <f>IF(E222=0,0,(F222/E222)*100)</f>
        <v>0</v>
      </c>
      <c r="N222" s="4">
        <f>D222-H222</f>
        <v>100000</v>
      </c>
      <c r="O222" s="4">
        <f>E222-H222</f>
        <v>20000</v>
      </c>
      <c r="P222" s="4">
        <f>IF(E222=0,0,(H222/E222)*100)</f>
        <v>0</v>
      </c>
    </row>
    <row r="223" spans="1:16">
      <c r="A223" s="5" t="s">
        <v>118</v>
      </c>
      <c r="B223" s="6" t="s">
        <v>119</v>
      </c>
      <c r="C223" s="7">
        <v>1152233</v>
      </c>
      <c r="D223" s="7">
        <v>1152233</v>
      </c>
      <c r="E223" s="7">
        <v>156715</v>
      </c>
      <c r="F223" s="7">
        <v>41782.5</v>
      </c>
      <c r="G223" s="7">
        <v>0</v>
      </c>
      <c r="H223" s="7">
        <v>33935.08</v>
      </c>
      <c r="I223" s="7">
        <v>7847.42</v>
      </c>
      <c r="J223" s="7">
        <v>0</v>
      </c>
      <c r="K223" s="7">
        <f>E223-F223</f>
        <v>114932.5</v>
      </c>
      <c r="L223" s="7">
        <f>D223-F223</f>
        <v>1110450.5</v>
      </c>
      <c r="M223" s="7">
        <f>IF(E223=0,0,(F223/E223)*100)</f>
        <v>26.661455508406977</v>
      </c>
      <c r="N223" s="7">
        <f>D223-H223</f>
        <v>1118297.92</v>
      </c>
      <c r="O223" s="7">
        <f>E223-H223</f>
        <v>122779.92</v>
      </c>
      <c r="P223" s="7">
        <f>IF(E223=0,0,(H223/E223)*100)</f>
        <v>21.654008869604059</v>
      </c>
    </row>
    <row r="224" spans="1:16">
      <c r="A224" s="8" t="s">
        <v>22</v>
      </c>
      <c r="B224" s="3" t="s">
        <v>23</v>
      </c>
      <c r="C224" s="4">
        <v>1152233</v>
      </c>
      <c r="D224" s="4">
        <v>1152233</v>
      </c>
      <c r="E224" s="4">
        <v>156715</v>
      </c>
      <c r="F224" s="4">
        <v>41782.5</v>
      </c>
      <c r="G224" s="4">
        <v>0</v>
      </c>
      <c r="H224" s="4">
        <v>33935.08</v>
      </c>
      <c r="I224" s="4">
        <v>7847.42</v>
      </c>
      <c r="J224" s="4">
        <v>0</v>
      </c>
      <c r="K224" s="4">
        <f>E224-F224</f>
        <v>114932.5</v>
      </c>
      <c r="L224" s="4">
        <f>D224-F224</f>
        <v>1110450.5</v>
      </c>
      <c r="M224" s="4">
        <f>IF(E224=0,0,(F224/E224)*100)</f>
        <v>26.661455508406977</v>
      </c>
      <c r="N224" s="4">
        <f>D224-H224</f>
        <v>1118297.92</v>
      </c>
      <c r="O224" s="4">
        <f>E224-H224</f>
        <v>122779.92</v>
      </c>
      <c r="P224" s="4">
        <f>IF(E224=0,0,(H224/E224)*100)</f>
        <v>21.654008869604059</v>
      </c>
    </row>
    <row r="225" spans="1:16">
      <c r="A225" s="8" t="s">
        <v>32</v>
      </c>
      <c r="B225" s="3" t="s">
        <v>33</v>
      </c>
      <c r="C225" s="4">
        <v>659993</v>
      </c>
      <c r="D225" s="4">
        <v>659993</v>
      </c>
      <c r="E225" s="4">
        <v>74675</v>
      </c>
      <c r="F225" s="4">
        <v>41782.5</v>
      </c>
      <c r="G225" s="4">
        <v>0</v>
      </c>
      <c r="H225" s="4">
        <v>33935.08</v>
      </c>
      <c r="I225" s="4">
        <v>7847.42</v>
      </c>
      <c r="J225" s="4">
        <v>0</v>
      </c>
      <c r="K225" s="4">
        <f>E225-F225</f>
        <v>32892.5</v>
      </c>
      <c r="L225" s="4">
        <f>D225-F225</f>
        <v>618210.5</v>
      </c>
      <c r="M225" s="4">
        <f>IF(E225=0,0,(F225/E225)*100)</f>
        <v>55.952460662872447</v>
      </c>
      <c r="N225" s="4">
        <f>D225-H225</f>
        <v>626057.92000000004</v>
      </c>
      <c r="O225" s="4">
        <f>E225-H225</f>
        <v>40739.919999999998</v>
      </c>
      <c r="P225" s="4">
        <f>IF(E225=0,0,(H225/E225)*100)</f>
        <v>45.443696016069637</v>
      </c>
    </row>
    <row r="226" spans="1:16">
      <c r="A226" s="8" t="s">
        <v>34</v>
      </c>
      <c r="B226" s="3" t="s">
        <v>35</v>
      </c>
      <c r="C226" s="4">
        <v>30000</v>
      </c>
      <c r="D226" s="4">
        <v>30000</v>
      </c>
      <c r="E226" s="4">
        <v>0</v>
      </c>
      <c r="F226" s="4">
        <v>0</v>
      </c>
      <c r="G226" s="4">
        <v>0</v>
      </c>
      <c r="H226" s="4">
        <v>0</v>
      </c>
      <c r="I226" s="4">
        <v>0</v>
      </c>
      <c r="J226" s="4">
        <v>0</v>
      </c>
      <c r="K226" s="4">
        <f>E226-F226</f>
        <v>0</v>
      </c>
      <c r="L226" s="4">
        <f>D226-F226</f>
        <v>30000</v>
      </c>
      <c r="M226" s="4">
        <f>IF(E226=0,0,(F226/E226)*100)</f>
        <v>0</v>
      </c>
      <c r="N226" s="4">
        <f>D226-H226</f>
        <v>30000</v>
      </c>
      <c r="O226" s="4">
        <f>E226-H226</f>
        <v>0</v>
      </c>
      <c r="P226" s="4">
        <f>IF(E226=0,0,(H226/E226)*100)</f>
        <v>0</v>
      </c>
    </row>
    <row r="227" spans="1:16">
      <c r="A227" s="8" t="s">
        <v>66</v>
      </c>
      <c r="B227" s="3" t="s">
        <v>67</v>
      </c>
      <c r="C227" s="4">
        <v>28200</v>
      </c>
      <c r="D227" s="4">
        <v>28200</v>
      </c>
      <c r="E227" s="4">
        <v>5100</v>
      </c>
      <c r="F227" s="4">
        <v>3479.5</v>
      </c>
      <c r="G227" s="4">
        <v>0</v>
      </c>
      <c r="H227" s="4">
        <v>3479.5</v>
      </c>
      <c r="I227" s="4">
        <v>0</v>
      </c>
      <c r="J227" s="4">
        <v>0</v>
      </c>
      <c r="K227" s="4">
        <f>E227-F227</f>
        <v>1620.5</v>
      </c>
      <c r="L227" s="4">
        <f>D227-F227</f>
        <v>24720.5</v>
      </c>
      <c r="M227" s="4">
        <f>IF(E227=0,0,(F227/E227)*100)</f>
        <v>68.225490196078425</v>
      </c>
      <c r="N227" s="4">
        <f>D227-H227</f>
        <v>24720.5</v>
      </c>
      <c r="O227" s="4">
        <f>E227-H227</f>
        <v>1620.5</v>
      </c>
      <c r="P227" s="4">
        <f>IF(E227=0,0,(H227/E227)*100)</f>
        <v>68.225490196078425</v>
      </c>
    </row>
    <row r="228" spans="1:16">
      <c r="A228" s="8" t="s">
        <v>36</v>
      </c>
      <c r="B228" s="3" t="s">
        <v>37</v>
      </c>
      <c r="C228" s="4">
        <v>32000</v>
      </c>
      <c r="D228" s="4">
        <v>32000</v>
      </c>
      <c r="E228" s="4">
        <v>10000</v>
      </c>
      <c r="F228" s="4">
        <v>0</v>
      </c>
      <c r="G228" s="4">
        <v>0</v>
      </c>
      <c r="H228" s="4">
        <v>0</v>
      </c>
      <c r="I228" s="4">
        <v>0</v>
      </c>
      <c r="J228" s="4">
        <v>0</v>
      </c>
      <c r="K228" s="4">
        <f>E228-F228</f>
        <v>10000</v>
      </c>
      <c r="L228" s="4">
        <f>D228-F228</f>
        <v>32000</v>
      </c>
      <c r="M228" s="4">
        <f>IF(E228=0,0,(F228/E228)*100)</f>
        <v>0</v>
      </c>
      <c r="N228" s="4">
        <f>D228-H228</f>
        <v>32000</v>
      </c>
      <c r="O228" s="4">
        <f>E228-H228</f>
        <v>10000</v>
      </c>
      <c r="P228" s="4">
        <f>IF(E228=0,0,(H228/E228)*100)</f>
        <v>0</v>
      </c>
    </row>
    <row r="229" spans="1:16">
      <c r="A229" s="8" t="s">
        <v>52</v>
      </c>
      <c r="B229" s="3" t="s">
        <v>53</v>
      </c>
      <c r="C229" s="4">
        <v>569793</v>
      </c>
      <c r="D229" s="4">
        <v>569793</v>
      </c>
      <c r="E229" s="4">
        <v>59575</v>
      </c>
      <c r="F229" s="4">
        <v>38303</v>
      </c>
      <c r="G229" s="4">
        <v>0</v>
      </c>
      <c r="H229" s="4">
        <v>30455.58</v>
      </c>
      <c r="I229" s="4">
        <v>7847.42</v>
      </c>
      <c r="J229" s="4">
        <v>0</v>
      </c>
      <c r="K229" s="4">
        <f>E229-F229</f>
        <v>21272</v>
      </c>
      <c r="L229" s="4">
        <f>D229-F229</f>
        <v>531490</v>
      </c>
      <c r="M229" s="4">
        <f>IF(E229=0,0,(F229/E229)*100)</f>
        <v>64.293747377255556</v>
      </c>
      <c r="N229" s="4">
        <f>D229-H229</f>
        <v>539337.42000000004</v>
      </c>
      <c r="O229" s="4">
        <f>E229-H229</f>
        <v>29119.42</v>
      </c>
      <c r="P229" s="4">
        <f>IF(E229=0,0,(H229/E229)*100)</f>
        <v>51.121409987410829</v>
      </c>
    </row>
    <row r="230" spans="1:16">
      <c r="A230" s="8" t="s">
        <v>56</v>
      </c>
      <c r="B230" s="3" t="s">
        <v>57</v>
      </c>
      <c r="C230" s="4">
        <v>569793</v>
      </c>
      <c r="D230" s="4">
        <v>569793</v>
      </c>
      <c r="E230" s="4">
        <v>59575</v>
      </c>
      <c r="F230" s="4">
        <v>38303</v>
      </c>
      <c r="G230" s="4">
        <v>0</v>
      </c>
      <c r="H230" s="4">
        <v>30455.58</v>
      </c>
      <c r="I230" s="4">
        <v>7847.42</v>
      </c>
      <c r="J230" s="4">
        <v>0</v>
      </c>
      <c r="K230" s="4">
        <f>E230-F230</f>
        <v>21272</v>
      </c>
      <c r="L230" s="4">
        <f>D230-F230</f>
        <v>531490</v>
      </c>
      <c r="M230" s="4">
        <f>IF(E230=0,0,(F230/E230)*100)</f>
        <v>64.293747377255556</v>
      </c>
      <c r="N230" s="4">
        <f>D230-H230</f>
        <v>539337.42000000004</v>
      </c>
      <c r="O230" s="4">
        <f>E230-H230</f>
        <v>29119.42</v>
      </c>
      <c r="P230" s="4">
        <f>IF(E230=0,0,(H230/E230)*100)</f>
        <v>51.121409987410829</v>
      </c>
    </row>
    <row r="231" spans="1:16">
      <c r="A231" s="8" t="s">
        <v>102</v>
      </c>
      <c r="B231" s="3" t="s">
        <v>103</v>
      </c>
      <c r="C231" s="4">
        <v>492240</v>
      </c>
      <c r="D231" s="4">
        <v>492240</v>
      </c>
      <c r="E231" s="4">
        <v>82040</v>
      </c>
      <c r="F231" s="4">
        <v>0</v>
      </c>
      <c r="G231" s="4">
        <v>0</v>
      </c>
      <c r="H231" s="4">
        <v>0</v>
      </c>
      <c r="I231" s="4">
        <v>0</v>
      </c>
      <c r="J231" s="4">
        <v>0</v>
      </c>
      <c r="K231" s="4">
        <f>E231-F231</f>
        <v>82040</v>
      </c>
      <c r="L231" s="4">
        <f>D231-F231</f>
        <v>492240</v>
      </c>
      <c r="M231" s="4">
        <f>IF(E231=0,0,(F231/E231)*100)</f>
        <v>0</v>
      </c>
      <c r="N231" s="4">
        <f>D231-H231</f>
        <v>492240</v>
      </c>
      <c r="O231" s="4">
        <f>E231-H231</f>
        <v>82040</v>
      </c>
      <c r="P231" s="4">
        <f>IF(E231=0,0,(H231/E231)*100)</f>
        <v>0</v>
      </c>
    </row>
    <row r="232" spans="1:16">
      <c r="A232" s="8" t="s">
        <v>104</v>
      </c>
      <c r="B232" s="3" t="s">
        <v>105</v>
      </c>
      <c r="C232" s="4">
        <v>492240</v>
      </c>
      <c r="D232" s="4">
        <v>492240</v>
      </c>
      <c r="E232" s="4">
        <v>82040</v>
      </c>
      <c r="F232" s="4">
        <v>0</v>
      </c>
      <c r="G232" s="4">
        <v>0</v>
      </c>
      <c r="H232" s="4">
        <v>0</v>
      </c>
      <c r="I232" s="4">
        <v>0</v>
      </c>
      <c r="J232" s="4">
        <v>0</v>
      </c>
      <c r="K232" s="4">
        <f>E232-F232</f>
        <v>82040</v>
      </c>
      <c r="L232" s="4">
        <f>D232-F232</f>
        <v>492240</v>
      </c>
      <c r="M232" s="4">
        <f>IF(E232=0,0,(F232/E232)*100)</f>
        <v>0</v>
      </c>
      <c r="N232" s="4">
        <f>D232-H232</f>
        <v>492240</v>
      </c>
      <c r="O232" s="4">
        <f>E232-H232</f>
        <v>82040</v>
      </c>
      <c r="P232" s="4">
        <f>IF(E232=0,0,(H232/E232)*100)</f>
        <v>0</v>
      </c>
    </row>
    <row r="233" spans="1:16">
      <c r="A233" s="5" t="s">
        <v>120</v>
      </c>
      <c r="B233" s="6" t="s">
        <v>121</v>
      </c>
      <c r="C233" s="7">
        <v>1795278</v>
      </c>
      <c r="D233" s="7">
        <v>1795278</v>
      </c>
      <c r="E233" s="7">
        <v>207717</v>
      </c>
      <c r="F233" s="7">
        <v>127926.62</v>
      </c>
      <c r="G233" s="7">
        <v>0</v>
      </c>
      <c r="H233" s="7">
        <v>127926.62</v>
      </c>
      <c r="I233" s="7">
        <v>0</v>
      </c>
      <c r="J233" s="7">
        <v>0</v>
      </c>
      <c r="K233" s="7">
        <f>E233-F233</f>
        <v>79790.38</v>
      </c>
      <c r="L233" s="7">
        <f>D233-F233</f>
        <v>1667351.38</v>
      </c>
      <c r="M233" s="7">
        <f>IF(E233=0,0,(F233/E233)*100)</f>
        <v>61.586976511311065</v>
      </c>
      <c r="N233" s="7">
        <f>D233-H233</f>
        <v>1667351.38</v>
      </c>
      <c r="O233" s="7">
        <f>E233-H233</f>
        <v>79790.38</v>
      </c>
      <c r="P233" s="7">
        <f>IF(E233=0,0,(H233/E233)*100)</f>
        <v>61.586976511311065</v>
      </c>
    </row>
    <row r="234" spans="1:16">
      <c r="A234" s="8" t="s">
        <v>22</v>
      </c>
      <c r="B234" s="3" t="s">
        <v>23</v>
      </c>
      <c r="C234" s="4">
        <v>1795278</v>
      </c>
      <c r="D234" s="4">
        <v>1795278</v>
      </c>
      <c r="E234" s="4">
        <v>207717</v>
      </c>
      <c r="F234" s="4">
        <v>127926.62</v>
      </c>
      <c r="G234" s="4">
        <v>0</v>
      </c>
      <c r="H234" s="4">
        <v>127926.62</v>
      </c>
      <c r="I234" s="4">
        <v>0</v>
      </c>
      <c r="J234" s="4">
        <v>0</v>
      </c>
      <c r="K234" s="4">
        <f>E234-F234</f>
        <v>79790.38</v>
      </c>
      <c r="L234" s="4">
        <f>D234-F234</f>
        <v>1667351.38</v>
      </c>
      <c r="M234" s="4">
        <f>IF(E234=0,0,(F234/E234)*100)</f>
        <v>61.586976511311065</v>
      </c>
      <c r="N234" s="4">
        <f>D234-H234</f>
        <v>1667351.38</v>
      </c>
      <c r="O234" s="4">
        <f>E234-H234</f>
        <v>79790.38</v>
      </c>
      <c r="P234" s="4">
        <f>IF(E234=0,0,(H234/E234)*100)</f>
        <v>61.586976511311065</v>
      </c>
    </row>
    <row r="235" spans="1:16">
      <c r="A235" s="8" t="s">
        <v>24</v>
      </c>
      <c r="B235" s="3" t="s">
        <v>25</v>
      </c>
      <c r="C235" s="4">
        <v>1573292</v>
      </c>
      <c r="D235" s="4">
        <v>1573292</v>
      </c>
      <c r="E235" s="4">
        <v>138100</v>
      </c>
      <c r="F235" s="4">
        <v>127926.62</v>
      </c>
      <c r="G235" s="4">
        <v>0</v>
      </c>
      <c r="H235" s="4">
        <v>127926.62</v>
      </c>
      <c r="I235" s="4">
        <v>0</v>
      </c>
      <c r="J235" s="4">
        <v>0</v>
      </c>
      <c r="K235" s="4">
        <f>E235-F235</f>
        <v>10173.380000000005</v>
      </c>
      <c r="L235" s="4">
        <f>D235-F235</f>
        <v>1445365.38</v>
      </c>
      <c r="M235" s="4">
        <f>IF(E235=0,0,(F235/E235)*100)</f>
        <v>92.633323678493838</v>
      </c>
      <c r="N235" s="4">
        <f>D235-H235</f>
        <v>1445365.38</v>
      </c>
      <c r="O235" s="4">
        <f>E235-H235</f>
        <v>10173.380000000005</v>
      </c>
      <c r="P235" s="4">
        <f>IF(E235=0,0,(H235/E235)*100)</f>
        <v>92.633323678493838</v>
      </c>
    </row>
    <row r="236" spans="1:16">
      <c r="A236" s="8" t="s">
        <v>26</v>
      </c>
      <c r="B236" s="3" t="s">
        <v>27</v>
      </c>
      <c r="C236" s="4">
        <v>1281357</v>
      </c>
      <c r="D236" s="4">
        <v>1281357</v>
      </c>
      <c r="E236" s="4">
        <v>110500</v>
      </c>
      <c r="F236" s="4">
        <v>102045.05</v>
      </c>
      <c r="G236" s="4">
        <v>0</v>
      </c>
      <c r="H236" s="4">
        <v>102045.05</v>
      </c>
      <c r="I236" s="4">
        <v>0</v>
      </c>
      <c r="J236" s="4">
        <v>0</v>
      </c>
      <c r="K236" s="4">
        <f>E236-F236</f>
        <v>8454.9499999999971</v>
      </c>
      <c r="L236" s="4">
        <f>D236-F236</f>
        <v>1179311.95</v>
      </c>
      <c r="M236" s="4">
        <f>IF(E236=0,0,(F236/E236)*100)</f>
        <v>92.348461538461549</v>
      </c>
      <c r="N236" s="4">
        <f>D236-H236</f>
        <v>1179311.95</v>
      </c>
      <c r="O236" s="4">
        <f>E236-H236</f>
        <v>8454.9499999999971</v>
      </c>
      <c r="P236" s="4">
        <f>IF(E236=0,0,(H236/E236)*100)</f>
        <v>92.348461538461549</v>
      </c>
    </row>
    <row r="237" spans="1:16">
      <c r="A237" s="8" t="s">
        <v>28</v>
      </c>
      <c r="B237" s="3" t="s">
        <v>29</v>
      </c>
      <c r="C237" s="4">
        <v>1281357</v>
      </c>
      <c r="D237" s="4">
        <v>1281357</v>
      </c>
      <c r="E237" s="4">
        <v>110500</v>
      </c>
      <c r="F237" s="4">
        <v>102045.05</v>
      </c>
      <c r="G237" s="4">
        <v>0</v>
      </c>
      <c r="H237" s="4">
        <v>102045.05</v>
      </c>
      <c r="I237" s="4">
        <v>0</v>
      </c>
      <c r="J237" s="4">
        <v>0</v>
      </c>
      <c r="K237" s="4">
        <f>E237-F237</f>
        <v>8454.9499999999971</v>
      </c>
      <c r="L237" s="4">
        <f>D237-F237</f>
        <v>1179311.95</v>
      </c>
      <c r="M237" s="4">
        <f>IF(E237=0,0,(F237/E237)*100)</f>
        <v>92.348461538461549</v>
      </c>
      <c r="N237" s="4">
        <f>D237-H237</f>
        <v>1179311.95</v>
      </c>
      <c r="O237" s="4">
        <f>E237-H237</f>
        <v>8454.9499999999971</v>
      </c>
      <c r="P237" s="4">
        <f>IF(E237=0,0,(H237/E237)*100)</f>
        <v>92.348461538461549</v>
      </c>
    </row>
    <row r="238" spans="1:16">
      <c r="A238" s="8" t="s">
        <v>30</v>
      </c>
      <c r="B238" s="3" t="s">
        <v>31</v>
      </c>
      <c r="C238" s="4">
        <v>291935</v>
      </c>
      <c r="D238" s="4">
        <v>291935</v>
      </c>
      <c r="E238" s="4">
        <v>27600</v>
      </c>
      <c r="F238" s="4">
        <v>25881.57</v>
      </c>
      <c r="G238" s="4">
        <v>0</v>
      </c>
      <c r="H238" s="4">
        <v>25881.57</v>
      </c>
      <c r="I238" s="4">
        <v>0</v>
      </c>
      <c r="J238" s="4">
        <v>0</v>
      </c>
      <c r="K238" s="4">
        <f>E238-F238</f>
        <v>1718.4300000000003</v>
      </c>
      <c r="L238" s="4">
        <f>D238-F238</f>
        <v>266053.43</v>
      </c>
      <c r="M238" s="4">
        <f>IF(E238=0,0,(F238/E238)*100)</f>
        <v>93.773804347826086</v>
      </c>
      <c r="N238" s="4">
        <f>D238-H238</f>
        <v>266053.43</v>
      </c>
      <c r="O238" s="4">
        <f>E238-H238</f>
        <v>1718.4300000000003</v>
      </c>
      <c r="P238" s="4">
        <f>IF(E238=0,0,(H238/E238)*100)</f>
        <v>93.773804347826086</v>
      </c>
    </row>
    <row r="239" spans="1:16">
      <c r="A239" s="8" t="s">
        <v>32</v>
      </c>
      <c r="B239" s="3" t="s">
        <v>33</v>
      </c>
      <c r="C239" s="4">
        <v>221986</v>
      </c>
      <c r="D239" s="4">
        <v>221986</v>
      </c>
      <c r="E239" s="4">
        <v>69617</v>
      </c>
      <c r="F239" s="4">
        <v>0</v>
      </c>
      <c r="G239" s="4">
        <v>0</v>
      </c>
      <c r="H239" s="4">
        <v>0</v>
      </c>
      <c r="I239" s="4">
        <v>0</v>
      </c>
      <c r="J239" s="4">
        <v>0</v>
      </c>
      <c r="K239" s="4">
        <f>E239-F239</f>
        <v>69617</v>
      </c>
      <c r="L239" s="4">
        <f>D239-F239</f>
        <v>221986</v>
      </c>
      <c r="M239" s="4">
        <f>IF(E239=0,0,(F239/E239)*100)</f>
        <v>0</v>
      </c>
      <c r="N239" s="4">
        <f>D239-H239</f>
        <v>221986</v>
      </c>
      <c r="O239" s="4">
        <f>E239-H239</f>
        <v>69617</v>
      </c>
      <c r="P239" s="4">
        <f>IF(E239=0,0,(H239/E239)*100)</f>
        <v>0</v>
      </c>
    </row>
    <row r="240" spans="1:16">
      <c r="A240" s="8" t="s">
        <v>36</v>
      </c>
      <c r="B240" s="3" t="s">
        <v>37</v>
      </c>
      <c r="C240" s="4">
        <v>13063</v>
      </c>
      <c r="D240" s="4">
        <v>13063</v>
      </c>
      <c r="E240" s="4">
        <v>1200</v>
      </c>
      <c r="F240" s="4">
        <v>0</v>
      </c>
      <c r="G240" s="4">
        <v>0</v>
      </c>
      <c r="H240" s="4">
        <v>0</v>
      </c>
      <c r="I240" s="4">
        <v>0</v>
      </c>
      <c r="J240" s="4">
        <v>0</v>
      </c>
      <c r="K240" s="4">
        <f>E240-F240</f>
        <v>1200</v>
      </c>
      <c r="L240" s="4">
        <f>D240-F240</f>
        <v>13063</v>
      </c>
      <c r="M240" s="4">
        <f>IF(E240=0,0,(F240/E240)*100)</f>
        <v>0</v>
      </c>
      <c r="N240" s="4">
        <f>D240-H240</f>
        <v>13063</v>
      </c>
      <c r="O240" s="4">
        <f>E240-H240</f>
        <v>1200</v>
      </c>
      <c r="P240" s="4">
        <f>IF(E240=0,0,(H240/E240)*100)</f>
        <v>0</v>
      </c>
    </row>
    <row r="241" spans="1:16">
      <c r="A241" s="8" t="s">
        <v>40</v>
      </c>
      <c r="B241" s="3" t="s">
        <v>41</v>
      </c>
      <c r="C241" s="4">
        <v>208923</v>
      </c>
      <c r="D241" s="4">
        <v>208923</v>
      </c>
      <c r="E241" s="4">
        <v>68417</v>
      </c>
      <c r="F241" s="4">
        <v>0</v>
      </c>
      <c r="G241" s="4">
        <v>0</v>
      </c>
      <c r="H241" s="4">
        <v>0</v>
      </c>
      <c r="I241" s="4">
        <v>0</v>
      </c>
      <c r="J241" s="4">
        <v>0</v>
      </c>
      <c r="K241" s="4">
        <f>E241-F241</f>
        <v>68417</v>
      </c>
      <c r="L241" s="4">
        <f>D241-F241</f>
        <v>208923</v>
      </c>
      <c r="M241" s="4">
        <f>IF(E241=0,0,(F241/E241)*100)</f>
        <v>0</v>
      </c>
      <c r="N241" s="4">
        <f>D241-H241</f>
        <v>208923</v>
      </c>
      <c r="O241" s="4">
        <f>E241-H241</f>
        <v>68417</v>
      </c>
      <c r="P241" s="4">
        <f>IF(E241=0,0,(H241/E241)*100)</f>
        <v>0</v>
      </c>
    </row>
    <row r="242" spans="1:16">
      <c r="A242" s="8" t="s">
        <v>42</v>
      </c>
      <c r="B242" s="3" t="s">
        <v>43</v>
      </c>
      <c r="C242" s="4">
        <v>160920</v>
      </c>
      <c r="D242" s="4">
        <v>160920</v>
      </c>
      <c r="E242" s="4">
        <v>61425</v>
      </c>
      <c r="F242" s="4">
        <v>0</v>
      </c>
      <c r="G242" s="4">
        <v>0</v>
      </c>
      <c r="H242" s="4">
        <v>0</v>
      </c>
      <c r="I242" s="4">
        <v>0</v>
      </c>
      <c r="J242" s="4">
        <v>0</v>
      </c>
      <c r="K242" s="4">
        <f>E242-F242</f>
        <v>61425</v>
      </c>
      <c r="L242" s="4">
        <f>D242-F242</f>
        <v>160920</v>
      </c>
      <c r="M242" s="4">
        <f>IF(E242=0,0,(F242/E242)*100)</f>
        <v>0</v>
      </c>
      <c r="N242" s="4">
        <f>D242-H242</f>
        <v>160920</v>
      </c>
      <c r="O242" s="4">
        <f>E242-H242</f>
        <v>61425</v>
      </c>
      <c r="P242" s="4">
        <f>IF(E242=0,0,(H242/E242)*100)</f>
        <v>0</v>
      </c>
    </row>
    <row r="243" spans="1:16">
      <c r="A243" s="8" t="s">
        <v>44</v>
      </c>
      <c r="B243" s="3" t="s">
        <v>45</v>
      </c>
      <c r="C243" s="4">
        <v>11404</v>
      </c>
      <c r="D243" s="4">
        <v>11404</v>
      </c>
      <c r="E243" s="4">
        <v>1500</v>
      </c>
      <c r="F243" s="4">
        <v>0</v>
      </c>
      <c r="G243" s="4">
        <v>0</v>
      </c>
      <c r="H243" s="4">
        <v>0</v>
      </c>
      <c r="I243" s="4">
        <v>0</v>
      </c>
      <c r="J243" s="4">
        <v>0</v>
      </c>
      <c r="K243" s="4">
        <f>E243-F243</f>
        <v>1500</v>
      </c>
      <c r="L243" s="4">
        <f>D243-F243</f>
        <v>11404</v>
      </c>
      <c r="M243" s="4">
        <f>IF(E243=0,0,(F243/E243)*100)</f>
        <v>0</v>
      </c>
      <c r="N243" s="4">
        <f>D243-H243</f>
        <v>11404</v>
      </c>
      <c r="O243" s="4">
        <f>E243-H243</f>
        <v>1500</v>
      </c>
      <c r="P243" s="4">
        <f>IF(E243=0,0,(H243/E243)*100)</f>
        <v>0</v>
      </c>
    </row>
    <row r="244" spans="1:16">
      <c r="A244" s="8" t="s">
        <v>46</v>
      </c>
      <c r="B244" s="3" t="s">
        <v>47</v>
      </c>
      <c r="C244" s="4">
        <v>33254</v>
      </c>
      <c r="D244" s="4">
        <v>33254</v>
      </c>
      <c r="E244" s="4">
        <v>5190</v>
      </c>
      <c r="F244" s="4">
        <v>0</v>
      </c>
      <c r="G244" s="4">
        <v>0</v>
      </c>
      <c r="H244" s="4">
        <v>0</v>
      </c>
      <c r="I244" s="4">
        <v>0</v>
      </c>
      <c r="J244" s="4">
        <v>0</v>
      </c>
      <c r="K244" s="4">
        <f>E244-F244</f>
        <v>5190</v>
      </c>
      <c r="L244" s="4">
        <f>D244-F244</f>
        <v>33254</v>
      </c>
      <c r="M244" s="4">
        <f>IF(E244=0,0,(F244/E244)*100)</f>
        <v>0</v>
      </c>
      <c r="N244" s="4">
        <f>D244-H244</f>
        <v>33254</v>
      </c>
      <c r="O244" s="4">
        <f>E244-H244</f>
        <v>5190</v>
      </c>
      <c r="P244" s="4">
        <f>IF(E244=0,0,(H244/E244)*100)</f>
        <v>0</v>
      </c>
    </row>
    <row r="245" spans="1:16">
      <c r="A245" s="8" t="s">
        <v>50</v>
      </c>
      <c r="B245" s="3" t="s">
        <v>51</v>
      </c>
      <c r="C245" s="4">
        <v>3345</v>
      </c>
      <c r="D245" s="4">
        <v>3345</v>
      </c>
      <c r="E245" s="4">
        <v>302</v>
      </c>
      <c r="F245" s="4">
        <v>0</v>
      </c>
      <c r="G245" s="4">
        <v>0</v>
      </c>
      <c r="H245" s="4">
        <v>0</v>
      </c>
      <c r="I245" s="4">
        <v>0</v>
      </c>
      <c r="J245" s="4">
        <v>0</v>
      </c>
      <c r="K245" s="4">
        <f>E245-F245</f>
        <v>302</v>
      </c>
      <c r="L245" s="4">
        <f>D245-F245</f>
        <v>3345</v>
      </c>
      <c r="M245" s="4">
        <f>IF(E245=0,0,(F245/E245)*100)</f>
        <v>0</v>
      </c>
      <c r="N245" s="4">
        <f>D245-H245</f>
        <v>3345</v>
      </c>
      <c r="O245" s="4">
        <f>E245-H245</f>
        <v>302</v>
      </c>
      <c r="P245" s="4">
        <f>IF(E245=0,0,(H245/E245)*100)</f>
        <v>0</v>
      </c>
    </row>
    <row r="246" spans="1:16">
      <c r="A246" s="5" t="s">
        <v>122</v>
      </c>
      <c r="B246" s="6" t="s">
        <v>123</v>
      </c>
      <c r="C246" s="7">
        <v>593227</v>
      </c>
      <c r="D246" s="7">
        <v>593227</v>
      </c>
      <c r="E246" s="7">
        <v>61633</v>
      </c>
      <c r="F246" s="7">
        <v>21421.35</v>
      </c>
      <c r="G246" s="7">
        <v>0</v>
      </c>
      <c r="H246" s="7">
        <v>21421.25</v>
      </c>
      <c r="I246" s="7">
        <v>0.1</v>
      </c>
      <c r="J246" s="7">
        <v>0</v>
      </c>
      <c r="K246" s="7">
        <f>E246-F246</f>
        <v>40211.65</v>
      </c>
      <c r="L246" s="7">
        <f>D246-F246</f>
        <v>571805.65</v>
      </c>
      <c r="M246" s="7">
        <f>IF(E246=0,0,(F246/E246)*100)</f>
        <v>34.756299385069681</v>
      </c>
      <c r="N246" s="7">
        <f>D246-H246</f>
        <v>571805.75</v>
      </c>
      <c r="O246" s="7">
        <f>E246-H246</f>
        <v>40211.75</v>
      </c>
      <c r="P246" s="7">
        <f>IF(E246=0,0,(H246/E246)*100)</f>
        <v>34.756137134327389</v>
      </c>
    </row>
    <row r="247" spans="1:16">
      <c r="A247" s="8" t="s">
        <v>22</v>
      </c>
      <c r="B247" s="3" t="s">
        <v>23</v>
      </c>
      <c r="C247" s="4">
        <v>593227</v>
      </c>
      <c r="D247" s="4">
        <v>593227</v>
      </c>
      <c r="E247" s="4">
        <v>61633</v>
      </c>
      <c r="F247" s="4">
        <v>21421.35</v>
      </c>
      <c r="G247" s="4">
        <v>0</v>
      </c>
      <c r="H247" s="4">
        <v>21421.25</v>
      </c>
      <c r="I247" s="4">
        <v>0.1</v>
      </c>
      <c r="J247" s="4">
        <v>0</v>
      </c>
      <c r="K247" s="4">
        <f>E247-F247</f>
        <v>40211.65</v>
      </c>
      <c r="L247" s="4">
        <f>D247-F247</f>
        <v>571805.65</v>
      </c>
      <c r="M247" s="4">
        <f>IF(E247=0,0,(F247/E247)*100)</f>
        <v>34.756299385069681</v>
      </c>
      <c r="N247" s="4">
        <f>D247-H247</f>
        <v>571805.75</v>
      </c>
      <c r="O247" s="4">
        <f>E247-H247</f>
        <v>40211.75</v>
      </c>
      <c r="P247" s="4">
        <f>IF(E247=0,0,(H247/E247)*100)</f>
        <v>34.756137134327389</v>
      </c>
    </row>
    <row r="248" spans="1:16">
      <c r="A248" s="8" t="s">
        <v>24</v>
      </c>
      <c r="B248" s="3" t="s">
        <v>25</v>
      </c>
      <c r="C248" s="4">
        <v>459248</v>
      </c>
      <c r="D248" s="4">
        <v>459248</v>
      </c>
      <c r="E248" s="4">
        <v>37255</v>
      </c>
      <c r="F248" s="4">
        <v>21421.35</v>
      </c>
      <c r="G248" s="4">
        <v>0</v>
      </c>
      <c r="H248" s="4">
        <v>21421.25</v>
      </c>
      <c r="I248" s="4">
        <v>0.1</v>
      </c>
      <c r="J248" s="4">
        <v>0</v>
      </c>
      <c r="K248" s="4">
        <f>E248-F248</f>
        <v>15833.650000000001</v>
      </c>
      <c r="L248" s="4">
        <f>D248-F248</f>
        <v>437826.65</v>
      </c>
      <c r="M248" s="4">
        <f>IF(E248=0,0,(F248/E248)*100)</f>
        <v>57.49926184404778</v>
      </c>
      <c r="N248" s="4">
        <f>D248-H248</f>
        <v>437826.75</v>
      </c>
      <c r="O248" s="4">
        <f>E248-H248</f>
        <v>15833.75</v>
      </c>
      <c r="P248" s="4">
        <f>IF(E248=0,0,(H248/E248)*100)</f>
        <v>57.498993423701513</v>
      </c>
    </row>
    <row r="249" spans="1:16">
      <c r="A249" s="8" t="s">
        <v>26</v>
      </c>
      <c r="B249" s="3" t="s">
        <v>27</v>
      </c>
      <c r="C249" s="4">
        <v>376433</v>
      </c>
      <c r="D249" s="4">
        <v>376433</v>
      </c>
      <c r="E249" s="4">
        <v>30455</v>
      </c>
      <c r="F249" s="4">
        <v>17558.39</v>
      </c>
      <c r="G249" s="4">
        <v>0</v>
      </c>
      <c r="H249" s="4">
        <v>17558.39</v>
      </c>
      <c r="I249" s="4">
        <v>0</v>
      </c>
      <c r="J249" s="4">
        <v>0</v>
      </c>
      <c r="K249" s="4">
        <f>E249-F249</f>
        <v>12896.61</v>
      </c>
      <c r="L249" s="4">
        <f>D249-F249</f>
        <v>358874.61</v>
      </c>
      <c r="M249" s="4">
        <f>IF(E249=0,0,(F249/E249)*100)</f>
        <v>57.653554424560824</v>
      </c>
      <c r="N249" s="4">
        <f>D249-H249</f>
        <v>358874.61</v>
      </c>
      <c r="O249" s="4">
        <f>E249-H249</f>
        <v>12896.61</v>
      </c>
      <c r="P249" s="4">
        <f>IF(E249=0,0,(H249/E249)*100)</f>
        <v>57.653554424560824</v>
      </c>
    </row>
    <row r="250" spans="1:16">
      <c r="A250" s="8" t="s">
        <v>28</v>
      </c>
      <c r="B250" s="3" t="s">
        <v>29</v>
      </c>
      <c r="C250" s="4">
        <v>376433</v>
      </c>
      <c r="D250" s="4">
        <v>376433</v>
      </c>
      <c r="E250" s="4">
        <v>30455</v>
      </c>
      <c r="F250" s="4">
        <v>17558.39</v>
      </c>
      <c r="G250" s="4">
        <v>0</v>
      </c>
      <c r="H250" s="4">
        <v>17558.39</v>
      </c>
      <c r="I250" s="4">
        <v>0</v>
      </c>
      <c r="J250" s="4">
        <v>0</v>
      </c>
      <c r="K250" s="4">
        <f>E250-F250</f>
        <v>12896.61</v>
      </c>
      <c r="L250" s="4">
        <f>D250-F250</f>
        <v>358874.61</v>
      </c>
      <c r="M250" s="4">
        <f>IF(E250=0,0,(F250/E250)*100)</f>
        <v>57.653554424560824</v>
      </c>
      <c r="N250" s="4">
        <f>D250-H250</f>
        <v>358874.61</v>
      </c>
      <c r="O250" s="4">
        <f>E250-H250</f>
        <v>12896.61</v>
      </c>
      <c r="P250" s="4">
        <f>IF(E250=0,0,(H250/E250)*100)</f>
        <v>57.653554424560824</v>
      </c>
    </row>
    <row r="251" spans="1:16">
      <c r="A251" s="8" t="s">
        <v>30</v>
      </c>
      <c r="B251" s="3" t="s">
        <v>31</v>
      </c>
      <c r="C251" s="4">
        <v>82815</v>
      </c>
      <c r="D251" s="4">
        <v>82815</v>
      </c>
      <c r="E251" s="4">
        <v>6800</v>
      </c>
      <c r="F251" s="4">
        <v>3862.96</v>
      </c>
      <c r="G251" s="4">
        <v>0</v>
      </c>
      <c r="H251" s="4">
        <v>3862.86</v>
      </c>
      <c r="I251" s="4">
        <v>0.1</v>
      </c>
      <c r="J251" s="4">
        <v>0</v>
      </c>
      <c r="K251" s="4">
        <f>E251-F251</f>
        <v>2937.04</v>
      </c>
      <c r="L251" s="4">
        <f>D251-F251</f>
        <v>78952.039999999994</v>
      </c>
      <c r="M251" s="4">
        <f>IF(E251=0,0,(F251/E251)*100)</f>
        <v>56.808235294117651</v>
      </c>
      <c r="N251" s="4">
        <f>D251-H251</f>
        <v>78952.14</v>
      </c>
      <c r="O251" s="4">
        <f>E251-H251</f>
        <v>2937.14</v>
      </c>
      <c r="P251" s="4">
        <f>IF(E251=0,0,(H251/E251)*100)</f>
        <v>56.806764705882351</v>
      </c>
    </row>
    <row r="252" spans="1:16">
      <c r="A252" s="8" t="s">
        <v>32</v>
      </c>
      <c r="B252" s="3" t="s">
        <v>33</v>
      </c>
      <c r="C252" s="4">
        <v>133129</v>
      </c>
      <c r="D252" s="4">
        <v>133129</v>
      </c>
      <c r="E252" s="4">
        <v>24378</v>
      </c>
      <c r="F252" s="4">
        <v>0</v>
      </c>
      <c r="G252" s="4">
        <v>0</v>
      </c>
      <c r="H252" s="4">
        <v>0</v>
      </c>
      <c r="I252" s="4">
        <v>0</v>
      </c>
      <c r="J252" s="4">
        <v>0</v>
      </c>
      <c r="K252" s="4">
        <f>E252-F252</f>
        <v>24378</v>
      </c>
      <c r="L252" s="4">
        <f>D252-F252</f>
        <v>133129</v>
      </c>
      <c r="M252" s="4">
        <f>IF(E252=0,0,(F252/E252)*100)</f>
        <v>0</v>
      </c>
      <c r="N252" s="4">
        <f>D252-H252</f>
        <v>133129</v>
      </c>
      <c r="O252" s="4">
        <f>E252-H252</f>
        <v>24378</v>
      </c>
      <c r="P252" s="4">
        <f>IF(E252=0,0,(H252/E252)*100)</f>
        <v>0</v>
      </c>
    </row>
    <row r="253" spans="1:16">
      <c r="A253" s="8" t="s">
        <v>36</v>
      </c>
      <c r="B253" s="3" t="s">
        <v>37</v>
      </c>
      <c r="C253" s="4">
        <v>13010</v>
      </c>
      <c r="D253" s="4">
        <v>13010</v>
      </c>
      <c r="E253" s="4">
        <v>1500</v>
      </c>
      <c r="F253" s="4">
        <v>0</v>
      </c>
      <c r="G253" s="4">
        <v>0</v>
      </c>
      <c r="H253" s="4">
        <v>0</v>
      </c>
      <c r="I253" s="4">
        <v>0</v>
      </c>
      <c r="J253" s="4">
        <v>0</v>
      </c>
      <c r="K253" s="4">
        <f>E253-F253</f>
        <v>1500</v>
      </c>
      <c r="L253" s="4">
        <f>D253-F253</f>
        <v>13010</v>
      </c>
      <c r="M253" s="4">
        <f>IF(E253=0,0,(F253/E253)*100)</f>
        <v>0</v>
      </c>
      <c r="N253" s="4">
        <f>D253-H253</f>
        <v>13010</v>
      </c>
      <c r="O253" s="4">
        <f>E253-H253</f>
        <v>1500</v>
      </c>
      <c r="P253" s="4">
        <f>IF(E253=0,0,(H253/E253)*100)</f>
        <v>0</v>
      </c>
    </row>
    <row r="254" spans="1:16">
      <c r="A254" s="8" t="s">
        <v>40</v>
      </c>
      <c r="B254" s="3" t="s">
        <v>41</v>
      </c>
      <c r="C254" s="4">
        <v>120119</v>
      </c>
      <c r="D254" s="4">
        <v>120119</v>
      </c>
      <c r="E254" s="4">
        <v>22878</v>
      </c>
      <c r="F254" s="4">
        <v>0</v>
      </c>
      <c r="G254" s="4">
        <v>0</v>
      </c>
      <c r="H254" s="4">
        <v>0</v>
      </c>
      <c r="I254" s="4">
        <v>0</v>
      </c>
      <c r="J254" s="4">
        <v>0</v>
      </c>
      <c r="K254" s="4">
        <f>E254-F254</f>
        <v>22878</v>
      </c>
      <c r="L254" s="4">
        <f>D254-F254</f>
        <v>120119</v>
      </c>
      <c r="M254" s="4">
        <f>IF(E254=0,0,(F254/E254)*100)</f>
        <v>0</v>
      </c>
      <c r="N254" s="4">
        <f>D254-H254</f>
        <v>120119</v>
      </c>
      <c r="O254" s="4">
        <f>E254-H254</f>
        <v>22878</v>
      </c>
      <c r="P254" s="4">
        <f>IF(E254=0,0,(H254/E254)*100)</f>
        <v>0</v>
      </c>
    </row>
    <row r="255" spans="1:16">
      <c r="A255" s="8" t="s">
        <v>42</v>
      </c>
      <c r="B255" s="3" t="s">
        <v>43</v>
      </c>
      <c r="C255" s="4">
        <v>114552</v>
      </c>
      <c r="D255" s="4">
        <v>114552</v>
      </c>
      <c r="E255" s="4">
        <v>21747</v>
      </c>
      <c r="F255" s="4">
        <v>0</v>
      </c>
      <c r="G255" s="4">
        <v>0</v>
      </c>
      <c r="H255" s="4">
        <v>0</v>
      </c>
      <c r="I255" s="4">
        <v>0</v>
      </c>
      <c r="J255" s="4">
        <v>0</v>
      </c>
      <c r="K255" s="4">
        <f>E255-F255</f>
        <v>21747</v>
      </c>
      <c r="L255" s="4">
        <f>D255-F255</f>
        <v>114552</v>
      </c>
      <c r="M255" s="4">
        <f>IF(E255=0,0,(F255/E255)*100)</f>
        <v>0</v>
      </c>
      <c r="N255" s="4">
        <f>D255-H255</f>
        <v>114552</v>
      </c>
      <c r="O255" s="4">
        <f>E255-H255</f>
        <v>21747</v>
      </c>
      <c r="P255" s="4">
        <f>IF(E255=0,0,(H255/E255)*100)</f>
        <v>0</v>
      </c>
    </row>
    <row r="256" spans="1:16">
      <c r="A256" s="8" t="s">
        <v>44</v>
      </c>
      <c r="B256" s="3" t="s">
        <v>45</v>
      </c>
      <c r="C256" s="4">
        <v>713</v>
      </c>
      <c r="D256" s="4">
        <v>713</v>
      </c>
      <c r="E256" s="4">
        <v>86</v>
      </c>
      <c r="F256" s="4">
        <v>0</v>
      </c>
      <c r="G256" s="4">
        <v>0</v>
      </c>
      <c r="H256" s="4">
        <v>0</v>
      </c>
      <c r="I256" s="4">
        <v>0</v>
      </c>
      <c r="J256" s="4">
        <v>0</v>
      </c>
      <c r="K256" s="4">
        <f>E256-F256</f>
        <v>86</v>
      </c>
      <c r="L256" s="4">
        <f>D256-F256</f>
        <v>713</v>
      </c>
      <c r="M256" s="4">
        <f>IF(E256=0,0,(F256/E256)*100)</f>
        <v>0</v>
      </c>
      <c r="N256" s="4">
        <f>D256-H256</f>
        <v>713</v>
      </c>
      <c r="O256" s="4">
        <f>E256-H256</f>
        <v>86</v>
      </c>
      <c r="P256" s="4">
        <f>IF(E256=0,0,(H256/E256)*100)</f>
        <v>0</v>
      </c>
    </row>
    <row r="257" spans="1:16">
      <c r="A257" s="8" t="s">
        <v>46</v>
      </c>
      <c r="B257" s="3" t="s">
        <v>47</v>
      </c>
      <c r="C257" s="4">
        <v>4854</v>
      </c>
      <c r="D257" s="4">
        <v>4854</v>
      </c>
      <c r="E257" s="4">
        <v>1045</v>
      </c>
      <c r="F257" s="4">
        <v>0</v>
      </c>
      <c r="G257" s="4">
        <v>0</v>
      </c>
      <c r="H257" s="4">
        <v>0</v>
      </c>
      <c r="I257" s="4">
        <v>0</v>
      </c>
      <c r="J257" s="4">
        <v>0</v>
      </c>
      <c r="K257" s="4">
        <f>E257-F257</f>
        <v>1045</v>
      </c>
      <c r="L257" s="4">
        <f>D257-F257</f>
        <v>4854</v>
      </c>
      <c r="M257" s="4">
        <f>IF(E257=0,0,(F257/E257)*100)</f>
        <v>0</v>
      </c>
      <c r="N257" s="4">
        <f>D257-H257</f>
        <v>4854</v>
      </c>
      <c r="O257" s="4">
        <f>E257-H257</f>
        <v>1045</v>
      </c>
      <c r="P257" s="4">
        <f>IF(E257=0,0,(H257/E257)*100)</f>
        <v>0</v>
      </c>
    </row>
    <row r="258" spans="1:16">
      <c r="A258" s="8" t="s">
        <v>58</v>
      </c>
      <c r="B258" s="3" t="s">
        <v>59</v>
      </c>
      <c r="C258" s="4">
        <v>850</v>
      </c>
      <c r="D258" s="4">
        <v>850</v>
      </c>
      <c r="E258" s="4">
        <v>0</v>
      </c>
      <c r="F258" s="4">
        <v>0</v>
      </c>
      <c r="G258" s="4">
        <v>0</v>
      </c>
      <c r="H258" s="4">
        <v>0</v>
      </c>
      <c r="I258" s="4">
        <v>0</v>
      </c>
      <c r="J258" s="4">
        <v>0</v>
      </c>
      <c r="K258" s="4">
        <f>E258-F258</f>
        <v>0</v>
      </c>
      <c r="L258" s="4">
        <f>D258-F258</f>
        <v>850</v>
      </c>
      <c r="M258" s="4">
        <f>IF(E258=0,0,(F258/E258)*100)</f>
        <v>0</v>
      </c>
      <c r="N258" s="4">
        <f>D258-H258</f>
        <v>850</v>
      </c>
      <c r="O258" s="4">
        <f>E258-H258</f>
        <v>0</v>
      </c>
      <c r="P258" s="4">
        <f>IF(E258=0,0,(H258/E258)*100)</f>
        <v>0</v>
      </c>
    </row>
    <row r="259" spans="1:16">
      <c r="A259" s="5" t="s">
        <v>124</v>
      </c>
      <c r="B259" s="6" t="s">
        <v>125</v>
      </c>
      <c r="C259" s="7">
        <v>3440889</v>
      </c>
      <c r="D259" s="7">
        <v>3440889</v>
      </c>
      <c r="E259" s="7">
        <v>338754</v>
      </c>
      <c r="F259" s="7">
        <v>215421.69</v>
      </c>
      <c r="G259" s="7">
        <v>0</v>
      </c>
      <c r="H259" s="7">
        <v>215421.69</v>
      </c>
      <c r="I259" s="7">
        <v>0</v>
      </c>
      <c r="J259" s="7">
        <v>0</v>
      </c>
      <c r="K259" s="7">
        <f>E259-F259</f>
        <v>123332.31</v>
      </c>
      <c r="L259" s="7">
        <f>D259-F259</f>
        <v>3225467.31</v>
      </c>
      <c r="M259" s="7">
        <f>IF(E259=0,0,(F259/E259)*100)</f>
        <v>63.592367912998817</v>
      </c>
      <c r="N259" s="7">
        <f>D259-H259</f>
        <v>3225467.31</v>
      </c>
      <c r="O259" s="7">
        <f>E259-H259</f>
        <v>123332.31</v>
      </c>
      <c r="P259" s="7">
        <f>IF(E259=0,0,(H259/E259)*100)</f>
        <v>63.592367912998817</v>
      </c>
    </row>
    <row r="260" spans="1:16">
      <c r="A260" s="8" t="s">
        <v>22</v>
      </c>
      <c r="B260" s="3" t="s">
        <v>23</v>
      </c>
      <c r="C260" s="4">
        <v>3440889</v>
      </c>
      <c r="D260" s="4">
        <v>3440889</v>
      </c>
      <c r="E260" s="4">
        <v>338754</v>
      </c>
      <c r="F260" s="4">
        <v>215421.69</v>
      </c>
      <c r="G260" s="4">
        <v>0</v>
      </c>
      <c r="H260" s="4">
        <v>215421.69</v>
      </c>
      <c r="I260" s="4">
        <v>0</v>
      </c>
      <c r="J260" s="4">
        <v>0</v>
      </c>
      <c r="K260" s="4">
        <f>E260-F260</f>
        <v>123332.31</v>
      </c>
      <c r="L260" s="4">
        <f>D260-F260</f>
        <v>3225467.31</v>
      </c>
      <c r="M260" s="4">
        <f>IF(E260=0,0,(F260/E260)*100)</f>
        <v>63.592367912998817</v>
      </c>
      <c r="N260" s="4">
        <f>D260-H260</f>
        <v>3225467.31</v>
      </c>
      <c r="O260" s="4">
        <f>E260-H260</f>
        <v>123332.31</v>
      </c>
      <c r="P260" s="4">
        <f>IF(E260=0,0,(H260/E260)*100)</f>
        <v>63.592367912998817</v>
      </c>
    </row>
    <row r="261" spans="1:16">
      <c r="A261" s="8" t="s">
        <v>24</v>
      </c>
      <c r="B261" s="3" t="s">
        <v>25</v>
      </c>
      <c r="C261" s="4">
        <v>3001076</v>
      </c>
      <c r="D261" s="4">
        <v>3001076</v>
      </c>
      <c r="E261" s="4">
        <v>249129</v>
      </c>
      <c r="F261" s="4">
        <v>215421.69</v>
      </c>
      <c r="G261" s="4">
        <v>0</v>
      </c>
      <c r="H261" s="4">
        <v>215421.69</v>
      </c>
      <c r="I261" s="4">
        <v>0</v>
      </c>
      <c r="J261" s="4">
        <v>0</v>
      </c>
      <c r="K261" s="4">
        <f>E261-F261</f>
        <v>33707.31</v>
      </c>
      <c r="L261" s="4">
        <f>D261-F261</f>
        <v>2785654.31</v>
      </c>
      <c r="M261" s="4">
        <f>IF(E261=0,0,(F261/E261)*100)</f>
        <v>86.469937261418778</v>
      </c>
      <c r="N261" s="4">
        <f>D261-H261</f>
        <v>2785654.31</v>
      </c>
      <c r="O261" s="4">
        <f>E261-H261</f>
        <v>33707.31</v>
      </c>
      <c r="P261" s="4">
        <f>IF(E261=0,0,(H261/E261)*100)</f>
        <v>86.469937261418778</v>
      </c>
    </row>
    <row r="262" spans="1:16">
      <c r="A262" s="8" t="s">
        <v>26</v>
      </c>
      <c r="B262" s="3" t="s">
        <v>27</v>
      </c>
      <c r="C262" s="4">
        <v>2459898</v>
      </c>
      <c r="D262" s="4">
        <v>2459898</v>
      </c>
      <c r="E262" s="4">
        <v>201979</v>
      </c>
      <c r="F262" s="4">
        <v>178320.64000000001</v>
      </c>
      <c r="G262" s="4">
        <v>0</v>
      </c>
      <c r="H262" s="4">
        <v>178320.64000000001</v>
      </c>
      <c r="I262" s="4">
        <v>0</v>
      </c>
      <c r="J262" s="4">
        <v>0</v>
      </c>
      <c r="K262" s="4">
        <f>E262-F262</f>
        <v>23658.359999999986</v>
      </c>
      <c r="L262" s="4">
        <f>D262-F262</f>
        <v>2281577.36</v>
      </c>
      <c r="M262" s="4">
        <f>IF(E262=0,0,(F262/E262)*100)</f>
        <v>88.286722877130799</v>
      </c>
      <c r="N262" s="4">
        <f>D262-H262</f>
        <v>2281577.36</v>
      </c>
      <c r="O262" s="4">
        <f>E262-H262</f>
        <v>23658.359999999986</v>
      </c>
      <c r="P262" s="4">
        <f>IF(E262=0,0,(H262/E262)*100)</f>
        <v>88.286722877130799</v>
      </c>
    </row>
    <row r="263" spans="1:16">
      <c r="A263" s="8" t="s">
        <v>28</v>
      </c>
      <c r="B263" s="3" t="s">
        <v>29</v>
      </c>
      <c r="C263" s="4">
        <v>2459898</v>
      </c>
      <c r="D263" s="4">
        <v>2459898</v>
      </c>
      <c r="E263" s="4">
        <v>201979</v>
      </c>
      <c r="F263" s="4">
        <v>178320.64000000001</v>
      </c>
      <c r="G263" s="4">
        <v>0</v>
      </c>
      <c r="H263" s="4">
        <v>178320.64000000001</v>
      </c>
      <c r="I263" s="4">
        <v>0</v>
      </c>
      <c r="J263" s="4">
        <v>0</v>
      </c>
      <c r="K263" s="4">
        <f>E263-F263</f>
        <v>23658.359999999986</v>
      </c>
      <c r="L263" s="4">
        <f>D263-F263</f>
        <v>2281577.36</v>
      </c>
      <c r="M263" s="4">
        <f>IF(E263=0,0,(F263/E263)*100)</f>
        <v>88.286722877130799</v>
      </c>
      <c r="N263" s="4">
        <f>D263-H263</f>
        <v>2281577.36</v>
      </c>
      <c r="O263" s="4">
        <f>E263-H263</f>
        <v>23658.359999999986</v>
      </c>
      <c r="P263" s="4">
        <f>IF(E263=0,0,(H263/E263)*100)</f>
        <v>88.286722877130799</v>
      </c>
    </row>
    <row r="264" spans="1:16">
      <c r="A264" s="8" t="s">
        <v>30</v>
      </c>
      <c r="B264" s="3" t="s">
        <v>31</v>
      </c>
      <c r="C264" s="4">
        <v>541178</v>
      </c>
      <c r="D264" s="4">
        <v>541178</v>
      </c>
      <c r="E264" s="4">
        <v>47150</v>
      </c>
      <c r="F264" s="4">
        <v>37101.050000000003</v>
      </c>
      <c r="G264" s="4">
        <v>0</v>
      </c>
      <c r="H264" s="4">
        <v>37101.050000000003</v>
      </c>
      <c r="I264" s="4">
        <v>0</v>
      </c>
      <c r="J264" s="4">
        <v>0</v>
      </c>
      <c r="K264" s="4">
        <f>E264-F264</f>
        <v>10048.949999999997</v>
      </c>
      <c r="L264" s="4">
        <f>D264-F264</f>
        <v>504076.95</v>
      </c>
      <c r="M264" s="4">
        <f>IF(E264=0,0,(F264/E264)*100)</f>
        <v>78.687274655355253</v>
      </c>
      <c r="N264" s="4">
        <f>D264-H264</f>
        <v>504076.95</v>
      </c>
      <c r="O264" s="4">
        <f>E264-H264</f>
        <v>10048.949999999997</v>
      </c>
      <c r="P264" s="4">
        <f>IF(E264=0,0,(H264/E264)*100)</f>
        <v>78.687274655355253</v>
      </c>
    </row>
    <row r="265" spans="1:16">
      <c r="A265" s="8" t="s">
        <v>32</v>
      </c>
      <c r="B265" s="3" t="s">
        <v>33</v>
      </c>
      <c r="C265" s="4">
        <v>439813</v>
      </c>
      <c r="D265" s="4">
        <v>439813</v>
      </c>
      <c r="E265" s="4">
        <v>89625</v>
      </c>
      <c r="F265" s="4">
        <v>0</v>
      </c>
      <c r="G265" s="4">
        <v>0</v>
      </c>
      <c r="H265" s="4">
        <v>0</v>
      </c>
      <c r="I265" s="4">
        <v>0</v>
      </c>
      <c r="J265" s="4">
        <v>0</v>
      </c>
      <c r="K265" s="4">
        <f>E265-F265</f>
        <v>89625</v>
      </c>
      <c r="L265" s="4">
        <f>D265-F265</f>
        <v>439813</v>
      </c>
      <c r="M265" s="4">
        <f>IF(E265=0,0,(F265/E265)*100)</f>
        <v>0</v>
      </c>
      <c r="N265" s="4">
        <f>D265-H265</f>
        <v>439813</v>
      </c>
      <c r="O265" s="4">
        <f>E265-H265</f>
        <v>89625</v>
      </c>
      <c r="P265" s="4">
        <f>IF(E265=0,0,(H265/E265)*100)</f>
        <v>0</v>
      </c>
    </row>
    <row r="266" spans="1:16">
      <c r="A266" s="8" t="s">
        <v>36</v>
      </c>
      <c r="B266" s="3" t="s">
        <v>37</v>
      </c>
      <c r="C266" s="4">
        <v>15000</v>
      </c>
      <c r="D266" s="4">
        <v>15000</v>
      </c>
      <c r="E266" s="4">
        <v>1300</v>
      </c>
      <c r="F266" s="4">
        <v>0</v>
      </c>
      <c r="G266" s="4">
        <v>0</v>
      </c>
      <c r="H266" s="4">
        <v>0</v>
      </c>
      <c r="I266" s="4">
        <v>0</v>
      </c>
      <c r="J266" s="4">
        <v>0</v>
      </c>
      <c r="K266" s="4">
        <f>E266-F266</f>
        <v>1300</v>
      </c>
      <c r="L266" s="4">
        <f>D266-F266</f>
        <v>15000</v>
      </c>
      <c r="M266" s="4">
        <f>IF(E266=0,0,(F266/E266)*100)</f>
        <v>0</v>
      </c>
      <c r="N266" s="4">
        <f>D266-H266</f>
        <v>15000</v>
      </c>
      <c r="O266" s="4">
        <f>E266-H266</f>
        <v>1300</v>
      </c>
      <c r="P266" s="4">
        <f>IF(E266=0,0,(H266/E266)*100)</f>
        <v>0</v>
      </c>
    </row>
    <row r="267" spans="1:16">
      <c r="A267" s="8" t="s">
        <v>40</v>
      </c>
      <c r="B267" s="3" t="s">
        <v>41</v>
      </c>
      <c r="C267" s="4">
        <v>424813</v>
      </c>
      <c r="D267" s="4">
        <v>424813</v>
      </c>
      <c r="E267" s="4">
        <v>88325</v>
      </c>
      <c r="F267" s="4">
        <v>0</v>
      </c>
      <c r="G267" s="4">
        <v>0</v>
      </c>
      <c r="H267" s="4">
        <v>0</v>
      </c>
      <c r="I267" s="4">
        <v>0</v>
      </c>
      <c r="J267" s="4">
        <v>0</v>
      </c>
      <c r="K267" s="4">
        <f>E267-F267</f>
        <v>88325</v>
      </c>
      <c r="L267" s="4">
        <f>D267-F267</f>
        <v>424813</v>
      </c>
      <c r="M267" s="4">
        <f>IF(E267=0,0,(F267/E267)*100)</f>
        <v>0</v>
      </c>
      <c r="N267" s="4">
        <f>D267-H267</f>
        <v>424813</v>
      </c>
      <c r="O267" s="4">
        <f>E267-H267</f>
        <v>88325</v>
      </c>
      <c r="P267" s="4">
        <f>IF(E267=0,0,(H267/E267)*100)</f>
        <v>0</v>
      </c>
    </row>
    <row r="268" spans="1:16">
      <c r="A268" s="8" t="s">
        <v>42</v>
      </c>
      <c r="B268" s="3" t="s">
        <v>43</v>
      </c>
      <c r="C268" s="4">
        <v>337526</v>
      </c>
      <c r="D268" s="4">
        <v>337526</v>
      </c>
      <c r="E268" s="4">
        <v>80197</v>
      </c>
      <c r="F268" s="4">
        <v>0</v>
      </c>
      <c r="G268" s="4">
        <v>0</v>
      </c>
      <c r="H268" s="4">
        <v>0</v>
      </c>
      <c r="I268" s="4">
        <v>0</v>
      </c>
      <c r="J268" s="4">
        <v>0</v>
      </c>
      <c r="K268" s="4">
        <f>E268-F268</f>
        <v>80197</v>
      </c>
      <c r="L268" s="4">
        <f>D268-F268</f>
        <v>337526</v>
      </c>
      <c r="M268" s="4">
        <f>IF(E268=0,0,(F268/E268)*100)</f>
        <v>0</v>
      </c>
      <c r="N268" s="4">
        <f>D268-H268</f>
        <v>337526</v>
      </c>
      <c r="O268" s="4">
        <f>E268-H268</f>
        <v>80197</v>
      </c>
      <c r="P268" s="4">
        <f>IF(E268=0,0,(H268/E268)*100)</f>
        <v>0</v>
      </c>
    </row>
    <row r="269" spans="1:16">
      <c r="A269" s="8" t="s">
        <v>44</v>
      </c>
      <c r="B269" s="3" t="s">
        <v>45</v>
      </c>
      <c r="C269" s="4">
        <v>13993</v>
      </c>
      <c r="D269" s="4">
        <v>13993</v>
      </c>
      <c r="E269" s="4">
        <v>1252</v>
      </c>
      <c r="F269" s="4">
        <v>0</v>
      </c>
      <c r="G269" s="4">
        <v>0</v>
      </c>
      <c r="H269" s="4">
        <v>0</v>
      </c>
      <c r="I269" s="4">
        <v>0</v>
      </c>
      <c r="J269" s="4">
        <v>0</v>
      </c>
      <c r="K269" s="4">
        <f>E269-F269</f>
        <v>1252</v>
      </c>
      <c r="L269" s="4">
        <f>D269-F269</f>
        <v>13993</v>
      </c>
      <c r="M269" s="4">
        <f>IF(E269=0,0,(F269/E269)*100)</f>
        <v>0</v>
      </c>
      <c r="N269" s="4">
        <f>D269-H269</f>
        <v>13993</v>
      </c>
      <c r="O269" s="4">
        <f>E269-H269</f>
        <v>1252</v>
      </c>
      <c r="P269" s="4">
        <f>IF(E269=0,0,(H269/E269)*100)</f>
        <v>0</v>
      </c>
    </row>
    <row r="270" spans="1:16">
      <c r="A270" s="8" t="s">
        <v>46</v>
      </c>
      <c r="B270" s="3" t="s">
        <v>47</v>
      </c>
      <c r="C270" s="4">
        <v>64816</v>
      </c>
      <c r="D270" s="4">
        <v>64816</v>
      </c>
      <c r="E270" s="4">
        <v>6025</v>
      </c>
      <c r="F270" s="4">
        <v>0</v>
      </c>
      <c r="G270" s="4">
        <v>0</v>
      </c>
      <c r="H270" s="4">
        <v>0</v>
      </c>
      <c r="I270" s="4">
        <v>0</v>
      </c>
      <c r="J270" s="4">
        <v>0</v>
      </c>
      <c r="K270" s="4">
        <f>E270-F270</f>
        <v>6025</v>
      </c>
      <c r="L270" s="4">
        <f>D270-F270</f>
        <v>64816</v>
      </c>
      <c r="M270" s="4">
        <f>IF(E270=0,0,(F270/E270)*100)</f>
        <v>0</v>
      </c>
      <c r="N270" s="4">
        <f>D270-H270</f>
        <v>64816</v>
      </c>
      <c r="O270" s="4">
        <f>E270-H270</f>
        <v>6025</v>
      </c>
      <c r="P270" s="4">
        <f>IF(E270=0,0,(H270/E270)*100)</f>
        <v>0</v>
      </c>
    </row>
    <row r="271" spans="1:16">
      <c r="A271" s="8" t="s">
        <v>50</v>
      </c>
      <c r="B271" s="3" t="s">
        <v>51</v>
      </c>
      <c r="C271" s="4">
        <v>8478</v>
      </c>
      <c r="D271" s="4">
        <v>8478</v>
      </c>
      <c r="E271" s="4">
        <v>851</v>
      </c>
      <c r="F271" s="4">
        <v>0</v>
      </c>
      <c r="G271" s="4">
        <v>0</v>
      </c>
      <c r="H271" s="4">
        <v>0</v>
      </c>
      <c r="I271" s="4">
        <v>0</v>
      </c>
      <c r="J271" s="4">
        <v>0</v>
      </c>
      <c r="K271" s="4">
        <f>E271-F271</f>
        <v>851</v>
      </c>
      <c r="L271" s="4">
        <f>D271-F271</f>
        <v>8478</v>
      </c>
      <c r="M271" s="4">
        <f>IF(E271=0,0,(F271/E271)*100)</f>
        <v>0</v>
      </c>
      <c r="N271" s="4">
        <f>D271-H271</f>
        <v>8478</v>
      </c>
      <c r="O271" s="4">
        <f>E271-H271</f>
        <v>851</v>
      </c>
      <c r="P271" s="4">
        <f>IF(E271=0,0,(H271/E271)*100)</f>
        <v>0</v>
      </c>
    </row>
    <row r="272" spans="1:16">
      <c r="A272" s="5" t="s">
        <v>126</v>
      </c>
      <c r="B272" s="6" t="s">
        <v>127</v>
      </c>
      <c r="C272" s="7">
        <v>1401513</v>
      </c>
      <c r="D272" s="7">
        <v>1401513</v>
      </c>
      <c r="E272" s="7">
        <v>111848</v>
      </c>
      <c r="F272" s="7">
        <v>89838.16</v>
      </c>
      <c r="G272" s="7">
        <v>0</v>
      </c>
      <c r="H272" s="7">
        <v>89838.16</v>
      </c>
      <c r="I272" s="7">
        <v>0</v>
      </c>
      <c r="J272" s="7">
        <v>0</v>
      </c>
      <c r="K272" s="7">
        <f>E272-F272</f>
        <v>22009.839999999997</v>
      </c>
      <c r="L272" s="7">
        <f>D272-F272</f>
        <v>1311674.8400000001</v>
      </c>
      <c r="M272" s="7">
        <f>IF(E272=0,0,(F272/E272)*100)</f>
        <v>80.321650811816042</v>
      </c>
      <c r="N272" s="7">
        <f>D272-H272</f>
        <v>1311674.8400000001</v>
      </c>
      <c r="O272" s="7">
        <f>E272-H272</f>
        <v>22009.839999999997</v>
      </c>
      <c r="P272" s="7">
        <f>IF(E272=0,0,(H272/E272)*100)</f>
        <v>80.321650811816042</v>
      </c>
    </row>
    <row r="273" spans="1:16">
      <c r="A273" s="8" t="s">
        <v>22</v>
      </c>
      <c r="B273" s="3" t="s">
        <v>23</v>
      </c>
      <c r="C273" s="4">
        <v>1401513</v>
      </c>
      <c r="D273" s="4">
        <v>1401513</v>
      </c>
      <c r="E273" s="4">
        <v>111848</v>
      </c>
      <c r="F273" s="4">
        <v>89838.16</v>
      </c>
      <c r="G273" s="4">
        <v>0</v>
      </c>
      <c r="H273" s="4">
        <v>89838.16</v>
      </c>
      <c r="I273" s="4">
        <v>0</v>
      </c>
      <c r="J273" s="4">
        <v>0</v>
      </c>
      <c r="K273" s="4">
        <f>E273-F273</f>
        <v>22009.839999999997</v>
      </c>
      <c r="L273" s="4">
        <f>D273-F273</f>
        <v>1311674.8400000001</v>
      </c>
      <c r="M273" s="4">
        <f>IF(E273=0,0,(F273/E273)*100)</f>
        <v>80.321650811816042</v>
      </c>
      <c r="N273" s="4">
        <f>D273-H273</f>
        <v>1311674.8400000001</v>
      </c>
      <c r="O273" s="4">
        <f>E273-H273</f>
        <v>22009.839999999997</v>
      </c>
      <c r="P273" s="4">
        <f>IF(E273=0,0,(H273/E273)*100)</f>
        <v>80.321650811816042</v>
      </c>
    </row>
    <row r="274" spans="1:16">
      <c r="A274" s="8" t="s">
        <v>24</v>
      </c>
      <c r="B274" s="3" t="s">
        <v>25</v>
      </c>
      <c r="C274" s="4">
        <v>1349002</v>
      </c>
      <c r="D274" s="4">
        <v>1349002</v>
      </c>
      <c r="E274" s="4">
        <v>110324</v>
      </c>
      <c r="F274" s="4">
        <v>89838.16</v>
      </c>
      <c r="G274" s="4">
        <v>0</v>
      </c>
      <c r="H274" s="4">
        <v>89838.16</v>
      </c>
      <c r="I274" s="4">
        <v>0</v>
      </c>
      <c r="J274" s="4">
        <v>0</v>
      </c>
      <c r="K274" s="4">
        <f>E274-F274</f>
        <v>20485.839999999997</v>
      </c>
      <c r="L274" s="4">
        <f>D274-F274</f>
        <v>1259163.8400000001</v>
      </c>
      <c r="M274" s="4">
        <f>IF(E274=0,0,(F274/E274)*100)</f>
        <v>81.43120263949821</v>
      </c>
      <c r="N274" s="4">
        <f>D274-H274</f>
        <v>1259163.8400000001</v>
      </c>
      <c r="O274" s="4">
        <f>E274-H274</f>
        <v>20485.839999999997</v>
      </c>
      <c r="P274" s="4">
        <f>IF(E274=0,0,(H274/E274)*100)</f>
        <v>81.43120263949821</v>
      </c>
    </row>
    <row r="275" spans="1:16">
      <c r="A275" s="8" t="s">
        <v>26</v>
      </c>
      <c r="B275" s="3" t="s">
        <v>27</v>
      </c>
      <c r="C275" s="4">
        <v>1105739</v>
      </c>
      <c r="D275" s="4">
        <v>1105739</v>
      </c>
      <c r="E275" s="4">
        <v>90429</v>
      </c>
      <c r="F275" s="4">
        <v>75643.91</v>
      </c>
      <c r="G275" s="4">
        <v>0</v>
      </c>
      <c r="H275" s="4">
        <v>75643.91</v>
      </c>
      <c r="I275" s="4">
        <v>0</v>
      </c>
      <c r="J275" s="4">
        <v>0</v>
      </c>
      <c r="K275" s="4">
        <f>E275-F275</f>
        <v>14785.089999999997</v>
      </c>
      <c r="L275" s="4">
        <f>D275-F275</f>
        <v>1030095.09</v>
      </c>
      <c r="M275" s="4">
        <f>IF(E275=0,0,(F275/E275)*100)</f>
        <v>83.650056950756948</v>
      </c>
      <c r="N275" s="4">
        <f>D275-H275</f>
        <v>1030095.09</v>
      </c>
      <c r="O275" s="4">
        <f>E275-H275</f>
        <v>14785.089999999997</v>
      </c>
      <c r="P275" s="4">
        <f>IF(E275=0,0,(H275/E275)*100)</f>
        <v>83.650056950756948</v>
      </c>
    </row>
    <row r="276" spans="1:16">
      <c r="A276" s="8" t="s">
        <v>28</v>
      </c>
      <c r="B276" s="3" t="s">
        <v>29</v>
      </c>
      <c r="C276" s="4">
        <v>1105739</v>
      </c>
      <c r="D276" s="4">
        <v>1105739</v>
      </c>
      <c r="E276" s="4">
        <v>90429</v>
      </c>
      <c r="F276" s="4">
        <v>75643.91</v>
      </c>
      <c r="G276" s="4">
        <v>0</v>
      </c>
      <c r="H276" s="4">
        <v>75643.91</v>
      </c>
      <c r="I276" s="4">
        <v>0</v>
      </c>
      <c r="J276" s="4">
        <v>0</v>
      </c>
      <c r="K276" s="4">
        <f>E276-F276</f>
        <v>14785.089999999997</v>
      </c>
      <c r="L276" s="4">
        <f>D276-F276</f>
        <v>1030095.09</v>
      </c>
      <c r="M276" s="4">
        <f>IF(E276=0,0,(F276/E276)*100)</f>
        <v>83.650056950756948</v>
      </c>
      <c r="N276" s="4">
        <f>D276-H276</f>
        <v>1030095.09</v>
      </c>
      <c r="O276" s="4">
        <f>E276-H276</f>
        <v>14785.089999999997</v>
      </c>
      <c r="P276" s="4">
        <f>IF(E276=0,0,(H276/E276)*100)</f>
        <v>83.650056950756948</v>
      </c>
    </row>
    <row r="277" spans="1:16">
      <c r="A277" s="8" t="s">
        <v>30</v>
      </c>
      <c r="B277" s="3" t="s">
        <v>31</v>
      </c>
      <c r="C277" s="4">
        <v>243263</v>
      </c>
      <c r="D277" s="4">
        <v>243263</v>
      </c>
      <c r="E277" s="4">
        <v>19895</v>
      </c>
      <c r="F277" s="4">
        <v>14194.25</v>
      </c>
      <c r="G277" s="4">
        <v>0</v>
      </c>
      <c r="H277" s="4">
        <v>14194.25</v>
      </c>
      <c r="I277" s="4">
        <v>0</v>
      </c>
      <c r="J277" s="4">
        <v>0</v>
      </c>
      <c r="K277" s="4">
        <f>E277-F277</f>
        <v>5700.75</v>
      </c>
      <c r="L277" s="4">
        <f>D277-F277</f>
        <v>229068.75</v>
      </c>
      <c r="M277" s="4">
        <f>IF(E277=0,0,(F277/E277)*100)</f>
        <v>71.345815531540595</v>
      </c>
      <c r="N277" s="4">
        <f>D277-H277</f>
        <v>229068.75</v>
      </c>
      <c r="O277" s="4">
        <f>E277-H277</f>
        <v>5700.75</v>
      </c>
      <c r="P277" s="4">
        <f>IF(E277=0,0,(H277/E277)*100)</f>
        <v>71.345815531540595</v>
      </c>
    </row>
    <row r="278" spans="1:16">
      <c r="A278" s="8" t="s">
        <v>32</v>
      </c>
      <c r="B278" s="3" t="s">
        <v>33</v>
      </c>
      <c r="C278" s="4">
        <v>52511</v>
      </c>
      <c r="D278" s="4">
        <v>52511</v>
      </c>
      <c r="E278" s="4">
        <v>1524</v>
      </c>
      <c r="F278" s="4">
        <v>0</v>
      </c>
      <c r="G278" s="4">
        <v>0</v>
      </c>
      <c r="H278" s="4">
        <v>0</v>
      </c>
      <c r="I278" s="4">
        <v>0</v>
      </c>
      <c r="J278" s="4">
        <v>0</v>
      </c>
      <c r="K278" s="4">
        <f>E278-F278</f>
        <v>1524</v>
      </c>
      <c r="L278" s="4">
        <f>D278-F278</f>
        <v>52511</v>
      </c>
      <c r="M278" s="4">
        <f>IF(E278=0,0,(F278/E278)*100)</f>
        <v>0</v>
      </c>
      <c r="N278" s="4">
        <f>D278-H278</f>
        <v>52511</v>
      </c>
      <c r="O278" s="4">
        <f>E278-H278</f>
        <v>1524</v>
      </c>
      <c r="P278" s="4">
        <f>IF(E278=0,0,(H278/E278)*100)</f>
        <v>0</v>
      </c>
    </row>
    <row r="279" spans="1:16">
      <c r="A279" s="8" t="s">
        <v>36</v>
      </c>
      <c r="B279" s="3" t="s">
        <v>37</v>
      </c>
      <c r="C279" s="4">
        <v>25838</v>
      </c>
      <c r="D279" s="4">
        <v>25838</v>
      </c>
      <c r="E279" s="4">
        <v>600</v>
      </c>
      <c r="F279" s="4">
        <v>0</v>
      </c>
      <c r="G279" s="4">
        <v>0</v>
      </c>
      <c r="H279" s="4">
        <v>0</v>
      </c>
      <c r="I279" s="4">
        <v>0</v>
      </c>
      <c r="J279" s="4">
        <v>0</v>
      </c>
      <c r="K279" s="4">
        <f>E279-F279</f>
        <v>600</v>
      </c>
      <c r="L279" s="4">
        <f>D279-F279</f>
        <v>25838</v>
      </c>
      <c r="M279" s="4">
        <f>IF(E279=0,0,(F279/E279)*100)</f>
        <v>0</v>
      </c>
      <c r="N279" s="4">
        <f>D279-H279</f>
        <v>25838</v>
      </c>
      <c r="O279" s="4">
        <f>E279-H279</f>
        <v>600</v>
      </c>
      <c r="P279" s="4">
        <f>IF(E279=0,0,(H279/E279)*100)</f>
        <v>0</v>
      </c>
    </row>
    <row r="280" spans="1:16">
      <c r="A280" s="8" t="s">
        <v>40</v>
      </c>
      <c r="B280" s="3" t="s">
        <v>41</v>
      </c>
      <c r="C280" s="4">
        <v>26673</v>
      </c>
      <c r="D280" s="4">
        <v>26673</v>
      </c>
      <c r="E280" s="4">
        <v>924</v>
      </c>
      <c r="F280" s="4">
        <v>0</v>
      </c>
      <c r="G280" s="4">
        <v>0</v>
      </c>
      <c r="H280" s="4">
        <v>0</v>
      </c>
      <c r="I280" s="4">
        <v>0</v>
      </c>
      <c r="J280" s="4">
        <v>0</v>
      </c>
      <c r="K280" s="4">
        <f>E280-F280</f>
        <v>924</v>
      </c>
      <c r="L280" s="4">
        <f>D280-F280</f>
        <v>26673</v>
      </c>
      <c r="M280" s="4">
        <f>IF(E280=0,0,(F280/E280)*100)</f>
        <v>0</v>
      </c>
      <c r="N280" s="4">
        <f>D280-H280</f>
        <v>26673</v>
      </c>
      <c r="O280" s="4">
        <f>E280-H280</f>
        <v>924</v>
      </c>
      <c r="P280" s="4">
        <f>IF(E280=0,0,(H280/E280)*100)</f>
        <v>0</v>
      </c>
    </row>
    <row r="281" spans="1:16">
      <c r="A281" s="8" t="s">
        <v>42</v>
      </c>
      <c r="B281" s="3" t="s">
        <v>43</v>
      </c>
      <c r="C281" s="4">
        <v>19308</v>
      </c>
      <c r="D281" s="4">
        <v>19308</v>
      </c>
      <c r="E281" s="4">
        <v>0</v>
      </c>
      <c r="F281" s="4">
        <v>0</v>
      </c>
      <c r="G281" s="4">
        <v>0</v>
      </c>
      <c r="H281" s="4">
        <v>0</v>
      </c>
      <c r="I281" s="4">
        <v>0</v>
      </c>
      <c r="J281" s="4">
        <v>0</v>
      </c>
      <c r="K281" s="4">
        <f>E281-F281</f>
        <v>0</v>
      </c>
      <c r="L281" s="4">
        <f>D281-F281</f>
        <v>19308</v>
      </c>
      <c r="M281" s="4">
        <f>IF(E281=0,0,(F281/E281)*100)</f>
        <v>0</v>
      </c>
      <c r="N281" s="4">
        <f>D281-H281</f>
        <v>19308</v>
      </c>
      <c r="O281" s="4">
        <f>E281-H281</f>
        <v>0</v>
      </c>
      <c r="P281" s="4">
        <f>IF(E281=0,0,(H281/E281)*100)</f>
        <v>0</v>
      </c>
    </row>
    <row r="282" spans="1:16">
      <c r="A282" s="8" t="s">
        <v>44</v>
      </c>
      <c r="B282" s="3" t="s">
        <v>45</v>
      </c>
      <c r="C282" s="4">
        <v>887</v>
      </c>
      <c r="D282" s="4">
        <v>887</v>
      </c>
      <c r="E282" s="4">
        <v>74</v>
      </c>
      <c r="F282" s="4">
        <v>0</v>
      </c>
      <c r="G282" s="4">
        <v>0</v>
      </c>
      <c r="H282" s="4">
        <v>0</v>
      </c>
      <c r="I282" s="4">
        <v>0</v>
      </c>
      <c r="J282" s="4">
        <v>0</v>
      </c>
      <c r="K282" s="4">
        <f>E282-F282</f>
        <v>74</v>
      </c>
      <c r="L282" s="4">
        <f>D282-F282</f>
        <v>887</v>
      </c>
      <c r="M282" s="4">
        <f>IF(E282=0,0,(F282/E282)*100)</f>
        <v>0</v>
      </c>
      <c r="N282" s="4">
        <f>D282-H282</f>
        <v>887</v>
      </c>
      <c r="O282" s="4">
        <f>E282-H282</f>
        <v>74</v>
      </c>
      <c r="P282" s="4">
        <f>IF(E282=0,0,(H282/E282)*100)</f>
        <v>0</v>
      </c>
    </row>
    <row r="283" spans="1:16">
      <c r="A283" s="8" t="s">
        <v>46</v>
      </c>
      <c r="B283" s="3" t="s">
        <v>47</v>
      </c>
      <c r="C283" s="4">
        <v>6478</v>
      </c>
      <c r="D283" s="4">
        <v>6478</v>
      </c>
      <c r="E283" s="4">
        <v>850</v>
      </c>
      <c r="F283" s="4">
        <v>0</v>
      </c>
      <c r="G283" s="4">
        <v>0</v>
      </c>
      <c r="H283" s="4">
        <v>0</v>
      </c>
      <c r="I283" s="4">
        <v>0</v>
      </c>
      <c r="J283" s="4">
        <v>0</v>
      </c>
      <c r="K283" s="4">
        <f>E283-F283</f>
        <v>850</v>
      </c>
      <c r="L283" s="4">
        <f>D283-F283</f>
        <v>6478</v>
      </c>
      <c r="M283" s="4">
        <f>IF(E283=0,0,(F283/E283)*100)</f>
        <v>0</v>
      </c>
      <c r="N283" s="4">
        <f>D283-H283</f>
        <v>6478</v>
      </c>
      <c r="O283" s="4">
        <f>E283-H283</f>
        <v>850</v>
      </c>
      <c r="P283" s="4">
        <f>IF(E283=0,0,(H283/E283)*100)</f>
        <v>0</v>
      </c>
    </row>
    <row r="284" spans="1:16">
      <c r="A284" s="5" t="s">
        <v>128</v>
      </c>
      <c r="B284" s="6" t="s">
        <v>129</v>
      </c>
      <c r="C284" s="7">
        <v>200000</v>
      </c>
      <c r="D284" s="7">
        <v>200000</v>
      </c>
      <c r="E284" s="7">
        <v>60000</v>
      </c>
      <c r="F284" s="7">
        <v>15000</v>
      </c>
      <c r="G284" s="7">
        <v>0</v>
      </c>
      <c r="H284" s="7">
        <v>15000</v>
      </c>
      <c r="I284" s="7">
        <v>0</v>
      </c>
      <c r="J284" s="7">
        <v>0</v>
      </c>
      <c r="K284" s="7">
        <f>E284-F284</f>
        <v>45000</v>
      </c>
      <c r="L284" s="7">
        <f>D284-F284</f>
        <v>185000</v>
      </c>
      <c r="M284" s="7">
        <f>IF(E284=0,0,(F284/E284)*100)</f>
        <v>25</v>
      </c>
      <c r="N284" s="7">
        <f>D284-H284</f>
        <v>185000</v>
      </c>
      <c r="O284" s="7">
        <f>E284-H284</f>
        <v>45000</v>
      </c>
      <c r="P284" s="7">
        <f>IF(E284=0,0,(H284/E284)*100)</f>
        <v>25</v>
      </c>
    </row>
    <row r="285" spans="1:16">
      <c r="A285" s="8" t="s">
        <v>22</v>
      </c>
      <c r="B285" s="3" t="s">
        <v>23</v>
      </c>
      <c r="C285" s="4">
        <v>200000</v>
      </c>
      <c r="D285" s="4">
        <v>200000</v>
      </c>
      <c r="E285" s="4">
        <v>60000</v>
      </c>
      <c r="F285" s="4">
        <v>15000</v>
      </c>
      <c r="G285" s="4">
        <v>0</v>
      </c>
      <c r="H285" s="4">
        <v>15000</v>
      </c>
      <c r="I285" s="4">
        <v>0</v>
      </c>
      <c r="J285" s="4">
        <v>0</v>
      </c>
      <c r="K285" s="4">
        <f>E285-F285</f>
        <v>45000</v>
      </c>
      <c r="L285" s="4">
        <f>D285-F285</f>
        <v>185000</v>
      </c>
      <c r="M285" s="4">
        <f>IF(E285=0,0,(F285/E285)*100)</f>
        <v>25</v>
      </c>
      <c r="N285" s="4">
        <f>D285-H285</f>
        <v>185000</v>
      </c>
      <c r="O285" s="4">
        <f>E285-H285</f>
        <v>45000</v>
      </c>
      <c r="P285" s="4">
        <f>IF(E285=0,0,(H285/E285)*100)</f>
        <v>25</v>
      </c>
    </row>
    <row r="286" spans="1:16">
      <c r="A286" s="8" t="s">
        <v>32</v>
      </c>
      <c r="B286" s="3" t="s">
        <v>33</v>
      </c>
      <c r="C286" s="4">
        <v>200000</v>
      </c>
      <c r="D286" s="4">
        <v>200000</v>
      </c>
      <c r="E286" s="4">
        <v>60000</v>
      </c>
      <c r="F286" s="4">
        <v>15000</v>
      </c>
      <c r="G286" s="4">
        <v>0</v>
      </c>
      <c r="H286" s="4">
        <v>15000</v>
      </c>
      <c r="I286" s="4">
        <v>0</v>
      </c>
      <c r="J286" s="4">
        <v>0</v>
      </c>
      <c r="K286" s="4">
        <f>E286-F286</f>
        <v>45000</v>
      </c>
      <c r="L286" s="4">
        <f>D286-F286</f>
        <v>185000</v>
      </c>
      <c r="M286" s="4">
        <f>IF(E286=0,0,(F286/E286)*100)</f>
        <v>25</v>
      </c>
      <c r="N286" s="4">
        <f>D286-H286</f>
        <v>185000</v>
      </c>
      <c r="O286" s="4">
        <f>E286-H286</f>
        <v>45000</v>
      </c>
      <c r="P286" s="4">
        <f>IF(E286=0,0,(H286/E286)*100)</f>
        <v>25</v>
      </c>
    </row>
    <row r="287" spans="1:16">
      <c r="A287" s="8" t="s">
        <v>34</v>
      </c>
      <c r="B287" s="3" t="s">
        <v>35</v>
      </c>
      <c r="C287" s="4">
        <v>120000</v>
      </c>
      <c r="D287" s="4">
        <v>120000</v>
      </c>
      <c r="E287" s="4">
        <v>20000</v>
      </c>
      <c r="F287" s="4">
        <v>0</v>
      </c>
      <c r="G287" s="4">
        <v>0</v>
      </c>
      <c r="H287" s="4">
        <v>0</v>
      </c>
      <c r="I287" s="4">
        <v>0</v>
      </c>
      <c r="J287" s="4">
        <v>0</v>
      </c>
      <c r="K287" s="4">
        <f>E287-F287</f>
        <v>20000</v>
      </c>
      <c r="L287" s="4">
        <f>D287-F287</f>
        <v>120000</v>
      </c>
      <c r="M287" s="4">
        <f>IF(E287=0,0,(F287/E287)*100)</f>
        <v>0</v>
      </c>
      <c r="N287" s="4">
        <f>D287-H287</f>
        <v>120000</v>
      </c>
      <c r="O287" s="4">
        <f>E287-H287</f>
        <v>20000</v>
      </c>
      <c r="P287" s="4">
        <f>IF(E287=0,0,(H287/E287)*100)</f>
        <v>0</v>
      </c>
    </row>
    <row r="288" spans="1:16">
      <c r="A288" s="8" t="s">
        <v>36</v>
      </c>
      <c r="B288" s="3" t="s">
        <v>37</v>
      </c>
      <c r="C288" s="4">
        <v>80000</v>
      </c>
      <c r="D288" s="4">
        <v>80000</v>
      </c>
      <c r="E288" s="4">
        <v>40000</v>
      </c>
      <c r="F288" s="4">
        <v>15000</v>
      </c>
      <c r="G288" s="4">
        <v>0</v>
      </c>
      <c r="H288" s="4">
        <v>15000</v>
      </c>
      <c r="I288" s="4">
        <v>0</v>
      </c>
      <c r="J288" s="4">
        <v>0</v>
      </c>
      <c r="K288" s="4">
        <f>E288-F288</f>
        <v>25000</v>
      </c>
      <c r="L288" s="4">
        <f>D288-F288</f>
        <v>65000</v>
      </c>
      <c r="M288" s="4">
        <f>IF(E288=0,0,(F288/E288)*100)</f>
        <v>37.5</v>
      </c>
      <c r="N288" s="4">
        <f>D288-H288</f>
        <v>65000</v>
      </c>
      <c r="O288" s="4">
        <f>E288-H288</f>
        <v>25000</v>
      </c>
      <c r="P288" s="4">
        <f>IF(E288=0,0,(H288/E288)*100)</f>
        <v>37.5</v>
      </c>
    </row>
    <row r="289" spans="1:16">
      <c r="A289" s="5" t="s">
        <v>130</v>
      </c>
      <c r="B289" s="6" t="s">
        <v>131</v>
      </c>
      <c r="C289" s="7">
        <v>3224415</v>
      </c>
      <c r="D289" s="7">
        <v>3224415</v>
      </c>
      <c r="E289" s="7">
        <v>334104</v>
      </c>
      <c r="F289" s="7">
        <v>277517.48</v>
      </c>
      <c r="G289" s="7">
        <v>0</v>
      </c>
      <c r="H289" s="7">
        <v>242233.75</v>
      </c>
      <c r="I289" s="7">
        <v>35283.730000000003</v>
      </c>
      <c r="J289" s="7">
        <v>0</v>
      </c>
      <c r="K289" s="7">
        <f>E289-F289</f>
        <v>56586.520000000019</v>
      </c>
      <c r="L289" s="7">
        <f>D289-F289</f>
        <v>2946897.52</v>
      </c>
      <c r="M289" s="7">
        <f>IF(E289=0,0,(F289/E289)*100)</f>
        <v>83.063201877259772</v>
      </c>
      <c r="N289" s="7">
        <f>D289-H289</f>
        <v>2982181.25</v>
      </c>
      <c r="O289" s="7">
        <f>E289-H289</f>
        <v>91870.25</v>
      </c>
      <c r="P289" s="7">
        <f>IF(E289=0,0,(H289/E289)*100)</f>
        <v>72.502499221799198</v>
      </c>
    </row>
    <row r="290" spans="1:16">
      <c r="A290" s="8" t="s">
        <v>22</v>
      </c>
      <c r="B290" s="3" t="s">
        <v>23</v>
      </c>
      <c r="C290" s="4">
        <v>3224415</v>
      </c>
      <c r="D290" s="4">
        <v>3224415</v>
      </c>
      <c r="E290" s="4">
        <v>334104</v>
      </c>
      <c r="F290" s="4">
        <v>277517.48</v>
      </c>
      <c r="G290" s="4">
        <v>0</v>
      </c>
      <c r="H290" s="4">
        <v>242233.75</v>
      </c>
      <c r="I290" s="4">
        <v>35283.730000000003</v>
      </c>
      <c r="J290" s="4">
        <v>0</v>
      </c>
      <c r="K290" s="4">
        <f>E290-F290</f>
        <v>56586.520000000019</v>
      </c>
      <c r="L290" s="4">
        <f>D290-F290</f>
        <v>2946897.52</v>
      </c>
      <c r="M290" s="4">
        <f>IF(E290=0,0,(F290/E290)*100)</f>
        <v>83.063201877259772</v>
      </c>
      <c r="N290" s="4">
        <f>D290-H290</f>
        <v>2982181.25</v>
      </c>
      <c r="O290" s="4">
        <f>E290-H290</f>
        <v>91870.25</v>
      </c>
      <c r="P290" s="4">
        <f>IF(E290=0,0,(H290/E290)*100)</f>
        <v>72.502499221799198</v>
      </c>
    </row>
    <row r="291" spans="1:16">
      <c r="A291" s="8" t="s">
        <v>24</v>
      </c>
      <c r="B291" s="3" t="s">
        <v>25</v>
      </c>
      <c r="C291" s="4">
        <v>2915210</v>
      </c>
      <c r="D291" s="4">
        <v>2915210</v>
      </c>
      <c r="E291" s="4">
        <v>278572</v>
      </c>
      <c r="F291" s="4">
        <v>277015.48</v>
      </c>
      <c r="G291" s="4">
        <v>0</v>
      </c>
      <c r="H291" s="4">
        <v>242233.75</v>
      </c>
      <c r="I291" s="4">
        <v>34781.730000000003</v>
      </c>
      <c r="J291" s="4">
        <v>0</v>
      </c>
      <c r="K291" s="4">
        <f>E291-F291</f>
        <v>1556.5200000000186</v>
      </c>
      <c r="L291" s="4">
        <f>D291-F291</f>
        <v>2638194.52</v>
      </c>
      <c r="M291" s="4">
        <f>IF(E291=0,0,(F291/E291)*100)</f>
        <v>99.441250376922298</v>
      </c>
      <c r="N291" s="4">
        <f>D291-H291</f>
        <v>2672976.25</v>
      </c>
      <c r="O291" s="4">
        <f>E291-H291</f>
        <v>36338.25</v>
      </c>
      <c r="P291" s="4">
        <f>IF(E291=0,0,(H291/E291)*100)</f>
        <v>86.955526757893836</v>
      </c>
    </row>
    <row r="292" spans="1:16">
      <c r="A292" s="8" t="s">
        <v>26</v>
      </c>
      <c r="B292" s="3" t="s">
        <v>27</v>
      </c>
      <c r="C292" s="4">
        <v>2389518</v>
      </c>
      <c r="D292" s="4">
        <v>2389518</v>
      </c>
      <c r="E292" s="4">
        <v>226697</v>
      </c>
      <c r="F292" s="4">
        <v>226504.3</v>
      </c>
      <c r="G292" s="4">
        <v>0</v>
      </c>
      <c r="H292" s="4">
        <v>197994.62</v>
      </c>
      <c r="I292" s="4">
        <v>28509.68</v>
      </c>
      <c r="J292" s="4">
        <v>0</v>
      </c>
      <c r="K292" s="4">
        <f>E292-F292</f>
        <v>192.70000000001164</v>
      </c>
      <c r="L292" s="4">
        <f>D292-F292</f>
        <v>2163013.7000000002</v>
      </c>
      <c r="M292" s="4">
        <f>IF(E292=0,0,(F292/E292)*100)</f>
        <v>99.914996669563322</v>
      </c>
      <c r="N292" s="4">
        <f>D292-H292</f>
        <v>2191523.38</v>
      </c>
      <c r="O292" s="4">
        <f>E292-H292</f>
        <v>28702.380000000005</v>
      </c>
      <c r="P292" s="4">
        <f>IF(E292=0,0,(H292/E292)*100)</f>
        <v>87.338879649929197</v>
      </c>
    </row>
    <row r="293" spans="1:16">
      <c r="A293" s="8" t="s">
        <v>28</v>
      </c>
      <c r="B293" s="3" t="s">
        <v>29</v>
      </c>
      <c r="C293" s="4">
        <v>2389518</v>
      </c>
      <c r="D293" s="4">
        <v>2389518</v>
      </c>
      <c r="E293" s="4">
        <v>226697</v>
      </c>
      <c r="F293" s="4">
        <v>226504.3</v>
      </c>
      <c r="G293" s="4">
        <v>0</v>
      </c>
      <c r="H293" s="4">
        <v>197994.62</v>
      </c>
      <c r="I293" s="4">
        <v>28509.68</v>
      </c>
      <c r="J293" s="4">
        <v>0</v>
      </c>
      <c r="K293" s="4">
        <f>E293-F293</f>
        <v>192.70000000001164</v>
      </c>
      <c r="L293" s="4">
        <f>D293-F293</f>
        <v>2163013.7000000002</v>
      </c>
      <c r="M293" s="4">
        <f>IF(E293=0,0,(F293/E293)*100)</f>
        <v>99.914996669563322</v>
      </c>
      <c r="N293" s="4">
        <f>D293-H293</f>
        <v>2191523.38</v>
      </c>
      <c r="O293" s="4">
        <f>E293-H293</f>
        <v>28702.380000000005</v>
      </c>
      <c r="P293" s="4">
        <f>IF(E293=0,0,(H293/E293)*100)</f>
        <v>87.338879649929197</v>
      </c>
    </row>
    <row r="294" spans="1:16">
      <c r="A294" s="8" t="s">
        <v>30</v>
      </c>
      <c r="B294" s="3" t="s">
        <v>31</v>
      </c>
      <c r="C294" s="4">
        <v>525692</v>
      </c>
      <c r="D294" s="4">
        <v>525692</v>
      </c>
      <c r="E294" s="4">
        <v>51875</v>
      </c>
      <c r="F294" s="4">
        <v>50511.18</v>
      </c>
      <c r="G294" s="4">
        <v>0</v>
      </c>
      <c r="H294" s="4">
        <v>44239.13</v>
      </c>
      <c r="I294" s="4">
        <v>6272.05</v>
      </c>
      <c r="J294" s="4">
        <v>0</v>
      </c>
      <c r="K294" s="4">
        <f>E294-F294</f>
        <v>1363.8199999999997</v>
      </c>
      <c r="L294" s="4">
        <f>D294-F294</f>
        <v>475180.82</v>
      </c>
      <c r="M294" s="4">
        <f>IF(E294=0,0,(F294/E294)*100)</f>
        <v>97.370949397590365</v>
      </c>
      <c r="N294" s="4">
        <f>D294-H294</f>
        <v>481452.87</v>
      </c>
      <c r="O294" s="4">
        <f>E294-H294</f>
        <v>7635.8700000000026</v>
      </c>
      <c r="P294" s="4">
        <f>IF(E294=0,0,(H294/E294)*100)</f>
        <v>85.280250602409637</v>
      </c>
    </row>
    <row r="295" spans="1:16">
      <c r="A295" s="8" t="s">
        <v>32</v>
      </c>
      <c r="B295" s="3" t="s">
        <v>33</v>
      </c>
      <c r="C295" s="4">
        <v>308355</v>
      </c>
      <c r="D295" s="4">
        <v>308355</v>
      </c>
      <c r="E295" s="4">
        <v>55532</v>
      </c>
      <c r="F295" s="4">
        <v>502</v>
      </c>
      <c r="G295" s="4">
        <v>0</v>
      </c>
      <c r="H295" s="4">
        <v>0</v>
      </c>
      <c r="I295" s="4">
        <v>502</v>
      </c>
      <c r="J295" s="4">
        <v>0</v>
      </c>
      <c r="K295" s="4">
        <f>E295-F295</f>
        <v>55030</v>
      </c>
      <c r="L295" s="4">
        <f>D295-F295</f>
        <v>307853</v>
      </c>
      <c r="M295" s="4">
        <f>IF(E295=0,0,(F295/E295)*100)</f>
        <v>0.90398328891449986</v>
      </c>
      <c r="N295" s="4">
        <f>D295-H295</f>
        <v>308355</v>
      </c>
      <c r="O295" s="4">
        <f>E295-H295</f>
        <v>55532</v>
      </c>
      <c r="P295" s="4">
        <f>IF(E295=0,0,(H295/E295)*100)</f>
        <v>0</v>
      </c>
    </row>
    <row r="296" spans="1:16">
      <c r="A296" s="8" t="s">
        <v>34</v>
      </c>
      <c r="B296" s="3" t="s">
        <v>35</v>
      </c>
      <c r="C296" s="4">
        <v>45000</v>
      </c>
      <c r="D296" s="4">
        <v>45000</v>
      </c>
      <c r="E296" s="4">
        <v>0</v>
      </c>
      <c r="F296" s="4">
        <v>0</v>
      </c>
      <c r="G296" s="4">
        <v>0</v>
      </c>
      <c r="H296" s="4">
        <v>0</v>
      </c>
      <c r="I296" s="4">
        <v>0</v>
      </c>
      <c r="J296" s="4">
        <v>0</v>
      </c>
      <c r="K296" s="4">
        <f>E296-F296</f>
        <v>0</v>
      </c>
      <c r="L296" s="4">
        <f>D296-F296</f>
        <v>45000</v>
      </c>
      <c r="M296" s="4">
        <f>IF(E296=0,0,(F296/E296)*100)</f>
        <v>0</v>
      </c>
      <c r="N296" s="4">
        <f>D296-H296</f>
        <v>45000</v>
      </c>
      <c r="O296" s="4">
        <f>E296-H296</f>
        <v>0</v>
      </c>
      <c r="P296" s="4">
        <f>IF(E296=0,0,(H296/E296)*100)</f>
        <v>0</v>
      </c>
    </row>
    <row r="297" spans="1:16">
      <c r="A297" s="8" t="s">
        <v>36</v>
      </c>
      <c r="B297" s="3" t="s">
        <v>37</v>
      </c>
      <c r="C297" s="4">
        <v>66874</v>
      </c>
      <c r="D297" s="4">
        <v>66874</v>
      </c>
      <c r="E297" s="4">
        <v>1100</v>
      </c>
      <c r="F297" s="4">
        <v>0</v>
      </c>
      <c r="G297" s="4">
        <v>0</v>
      </c>
      <c r="H297" s="4">
        <v>0</v>
      </c>
      <c r="I297" s="4">
        <v>0</v>
      </c>
      <c r="J297" s="4">
        <v>0</v>
      </c>
      <c r="K297" s="4">
        <f>E297-F297</f>
        <v>1100</v>
      </c>
      <c r="L297" s="4">
        <f>D297-F297</f>
        <v>66874</v>
      </c>
      <c r="M297" s="4">
        <f>IF(E297=0,0,(F297/E297)*100)</f>
        <v>0</v>
      </c>
      <c r="N297" s="4">
        <f>D297-H297</f>
        <v>66874</v>
      </c>
      <c r="O297" s="4">
        <f>E297-H297</f>
        <v>1100</v>
      </c>
      <c r="P297" s="4">
        <f>IF(E297=0,0,(H297/E297)*100)</f>
        <v>0</v>
      </c>
    </row>
    <row r="298" spans="1:16">
      <c r="A298" s="8" t="s">
        <v>38</v>
      </c>
      <c r="B298" s="3" t="s">
        <v>39</v>
      </c>
      <c r="C298" s="4">
        <v>30000</v>
      </c>
      <c r="D298" s="4">
        <v>30000</v>
      </c>
      <c r="E298" s="4">
        <v>0</v>
      </c>
      <c r="F298" s="4">
        <v>0</v>
      </c>
      <c r="G298" s="4">
        <v>0</v>
      </c>
      <c r="H298" s="4">
        <v>0</v>
      </c>
      <c r="I298" s="4">
        <v>0</v>
      </c>
      <c r="J298" s="4">
        <v>0</v>
      </c>
      <c r="K298" s="4">
        <f>E298-F298</f>
        <v>0</v>
      </c>
      <c r="L298" s="4">
        <f>D298-F298</f>
        <v>30000</v>
      </c>
      <c r="M298" s="4">
        <f>IF(E298=0,0,(F298/E298)*100)</f>
        <v>0</v>
      </c>
      <c r="N298" s="4">
        <f>D298-H298</f>
        <v>30000</v>
      </c>
      <c r="O298" s="4">
        <f>E298-H298</f>
        <v>0</v>
      </c>
      <c r="P298" s="4">
        <f>IF(E298=0,0,(H298/E298)*100)</f>
        <v>0</v>
      </c>
    </row>
    <row r="299" spans="1:16">
      <c r="A299" s="8" t="s">
        <v>40</v>
      </c>
      <c r="B299" s="3" t="s">
        <v>41</v>
      </c>
      <c r="C299" s="4">
        <v>166481</v>
      </c>
      <c r="D299" s="4">
        <v>166481</v>
      </c>
      <c r="E299" s="4">
        <v>54432</v>
      </c>
      <c r="F299" s="4">
        <v>502</v>
      </c>
      <c r="G299" s="4">
        <v>0</v>
      </c>
      <c r="H299" s="4">
        <v>0</v>
      </c>
      <c r="I299" s="4">
        <v>502</v>
      </c>
      <c r="J299" s="4">
        <v>0</v>
      </c>
      <c r="K299" s="4">
        <f>E299-F299</f>
        <v>53930</v>
      </c>
      <c r="L299" s="4">
        <f>D299-F299</f>
        <v>165979</v>
      </c>
      <c r="M299" s="4">
        <f>IF(E299=0,0,(F299/E299)*100)</f>
        <v>0.92225161669606126</v>
      </c>
      <c r="N299" s="4">
        <f>D299-H299</f>
        <v>166481</v>
      </c>
      <c r="O299" s="4">
        <f>E299-H299</f>
        <v>54432</v>
      </c>
      <c r="P299" s="4">
        <f>IF(E299=0,0,(H299/E299)*100)</f>
        <v>0</v>
      </c>
    </row>
    <row r="300" spans="1:16">
      <c r="A300" s="8" t="s">
        <v>42</v>
      </c>
      <c r="B300" s="3" t="s">
        <v>43</v>
      </c>
      <c r="C300" s="4">
        <v>98752</v>
      </c>
      <c r="D300" s="4">
        <v>98752</v>
      </c>
      <c r="E300" s="4">
        <v>30309</v>
      </c>
      <c r="F300" s="4">
        <v>309</v>
      </c>
      <c r="G300" s="4">
        <v>0</v>
      </c>
      <c r="H300" s="4">
        <v>0</v>
      </c>
      <c r="I300" s="4">
        <v>309</v>
      </c>
      <c r="J300" s="4">
        <v>0</v>
      </c>
      <c r="K300" s="4">
        <f>E300-F300</f>
        <v>30000</v>
      </c>
      <c r="L300" s="4">
        <f>D300-F300</f>
        <v>98443</v>
      </c>
      <c r="M300" s="4">
        <f>IF(E300=0,0,(F300/E300)*100)</f>
        <v>1.0194991586657427</v>
      </c>
      <c r="N300" s="4">
        <f>D300-H300</f>
        <v>98752</v>
      </c>
      <c r="O300" s="4">
        <f>E300-H300</f>
        <v>30309</v>
      </c>
      <c r="P300" s="4">
        <f>IF(E300=0,0,(H300/E300)*100)</f>
        <v>0</v>
      </c>
    </row>
    <row r="301" spans="1:16">
      <c r="A301" s="8" t="s">
        <v>44</v>
      </c>
      <c r="B301" s="3" t="s">
        <v>45</v>
      </c>
      <c r="C301" s="4">
        <v>4185</v>
      </c>
      <c r="D301" s="4">
        <v>4185</v>
      </c>
      <c r="E301" s="4">
        <v>335</v>
      </c>
      <c r="F301" s="4">
        <v>5</v>
      </c>
      <c r="G301" s="4">
        <v>0</v>
      </c>
      <c r="H301" s="4">
        <v>0</v>
      </c>
      <c r="I301" s="4">
        <v>5</v>
      </c>
      <c r="J301" s="4">
        <v>0</v>
      </c>
      <c r="K301" s="4">
        <f>E301-F301</f>
        <v>330</v>
      </c>
      <c r="L301" s="4">
        <f>D301-F301</f>
        <v>4180</v>
      </c>
      <c r="M301" s="4">
        <f>IF(E301=0,0,(F301/E301)*100)</f>
        <v>1.4925373134328357</v>
      </c>
      <c r="N301" s="4">
        <f>D301-H301</f>
        <v>4185</v>
      </c>
      <c r="O301" s="4">
        <f>E301-H301</f>
        <v>335</v>
      </c>
      <c r="P301" s="4">
        <f>IF(E301=0,0,(H301/E301)*100)</f>
        <v>0</v>
      </c>
    </row>
    <row r="302" spans="1:16">
      <c r="A302" s="8" t="s">
        <v>46</v>
      </c>
      <c r="B302" s="3" t="s">
        <v>47</v>
      </c>
      <c r="C302" s="4">
        <v>63544</v>
      </c>
      <c r="D302" s="4">
        <v>63544</v>
      </c>
      <c r="E302" s="4">
        <v>23788</v>
      </c>
      <c r="F302" s="4">
        <v>188</v>
      </c>
      <c r="G302" s="4">
        <v>0</v>
      </c>
      <c r="H302" s="4">
        <v>0</v>
      </c>
      <c r="I302" s="4">
        <v>188</v>
      </c>
      <c r="J302" s="4">
        <v>0</v>
      </c>
      <c r="K302" s="4">
        <f>E302-F302</f>
        <v>23600</v>
      </c>
      <c r="L302" s="4">
        <f>D302-F302</f>
        <v>63356</v>
      </c>
      <c r="M302" s="4">
        <f>IF(E302=0,0,(F302/E302)*100)</f>
        <v>0.79031444425760899</v>
      </c>
      <c r="N302" s="4">
        <f>D302-H302</f>
        <v>63544</v>
      </c>
      <c r="O302" s="4">
        <f>E302-H302</f>
        <v>23788</v>
      </c>
      <c r="P302" s="4">
        <f>IF(E302=0,0,(H302/E302)*100)</f>
        <v>0</v>
      </c>
    </row>
    <row r="303" spans="1:16">
      <c r="A303" s="8" t="s">
        <v>58</v>
      </c>
      <c r="B303" s="3" t="s">
        <v>59</v>
      </c>
      <c r="C303" s="4">
        <v>850</v>
      </c>
      <c r="D303" s="4">
        <v>850</v>
      </c>
      <c r="E303" s="4">
        <v>0</v>
      </c>
      <c r="F303" s="4">
        <v>0</v>
      </c>
      <c r="G303" s="4">
        <v>0</v>
      </c>
      <c r="H303" s="4">
        <v>0</v>
      </c>
      <c r="I303" s="4">
        <v>0</v>
      </c>
      <c r="J303" s="4">
        <v>0</v>
      </c>
      <c r="K303" s="4">
        <f>E303-F303</f>
        <v>0</v>
      </c>
      <c r="L303" s="4">
        <f>D303-F303</f>
        <v>850</v>
      </c>
      <c r="M303" s="4">
        <f>IF(E303=0,0,(F303/E303)*100)</f>
        <v>0</v>
      </c>
      <c r="N303" s="4">
        <f>D303-H303</f>
        <v>850</v>
      </c>
      <c r="O303" s="4">
        <f>E303-H303</f>
        <v>0</v>
      </c>
      <c r="P303" s="4">
        <f>IF(E303=0,0,(H303/E303)*100)</f>
        <v>0</v>
      </c>
    </row>
    <row r="304" spans="1:16">
      <c r="A304" s="5" t="s">
        <v>132</v>
      </c>
      <c r="B304" s="6" t="s">
        <v>133</v>
      </c>
      <c r="C304" s="7">
        <v>137973</v>
      </c>
      <c r="D304" s="7">
        <v>137973</v>
      </c>
      <c r="E304" s="7">
        <v>25000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f>E304-F304</f>
        <v>25000</v>
      </c>
      <c r="L304" s="7">
        <f>D304-F304</f>
        <v>137973</v>
      </c>
      <c r="M304" s="7">
        <f>IF(E304=0,0,(F304/E304)*100)</f>
        <v>0</v>
      </c>
      <c r="N304" s="7">
        <f>D304-H304</f>
        <v>137973</v>
      </c>
      <c r="O304" s="7">
        <f>E304-H304</f>
        <v>25000</v>
      </c>
      <c r="P304" s="7">
        <f>IF(E304=0,0,(H304/E304)*100)</f>
        <v>0</v>
      </c>
    </row>
    <row r="305" spans="1:16">
      <c r="A305" s="8" t="s">
        <v>22</v>
      </c>
      <c r="B305" s="3" t="s">
        <v>23</v>
      </c>
      <c r="C305" s="4">
        <v>137973</v>
      </c>
      <c r="D305" s="4">
        <v>137973</v>
      </c>
      <c r="E305" s="4">
        <v>25000</v>
      </c>
      <c r="F305" s="4">
        <v>0</v>
      </c>
      <c r="G305" s="4">
        <v>0</v>
      </c>
      <c r="H305" s="4">
        <v>0</v>
      </c>
      <c r="I305" s="4">
        <v>0</v>
      </c>
      <c r="J305" s="4">
        <v>0</v>
      </c>
      <c r="K305" s="4">
        <f>E305-F305</f>
        <v>25000</v>
      </c>
      <c r="L305" s="4">
        <f>D305-F305</f>
        <v>137973</v>
      </c>
      <c r="M305" s="4">
        <f>IF(E305=0,0,(F305/E305)*100)</f>
        <v>0</v>
      </c>
      <c r="N305" s="4">
        <f>D305-H305</f>
        <v>137973</v>
      </c>
      <c r="O305" s="4">
        <f>E305-H305</f>
        <v>25000</v>
      </c>
      <c r="P305" s="4">
        <f>IF(E305=0,0,(H305/E305)*100)</f>
        <v>0</v>
      </c>
    </row>
    <row r="306" spans="1:16">
      <c r="A306" s="8" t="s">
        <v>32</v>
      </c>
      <c r="B306" s="3" t="s">
        <v>33</v>
      </c>
      <c r="C306" s="4">
        <v>137973</v>
      </c>
      <c r="D306" s="4">
        <v>137973</v>
      </c>
      <c r="E306" s="4">
        <v>25000</v>
      </c>
      <c r="F306" s="4">
        <v>0</v>
      </c>
      <c r="G306" s="4">
        <v>0</v>
      </c>
      <c r="H306" s="4">
        <v>0</v>
      </c>
      <c r="I306" s="4">
        <v>0</v>
      </c>
      <c r="J306" s="4">
        <v>0</v>
      </c>
      <c r="K306" s="4">
        <f>E306-F306</f>
        <v>25000</v>
      </c>
      <c r="L306" s="4">
        <f>D306-F306</f>
        <v>137973</v>
      </c>
      <c r="M306" s="4">
        <f>IF(E306=0,0,(F306/E306)*100)</f>
        <v>0</v>
      </c>
      <c r="N306" s="4">
        <f>D306-H306</f>
        <v>137973</v>
      </c>
      <c r="O306" s="4">
        <f>E306-H306</f>
        <v>25000</v>
      </c>
      <c r="P306" s="4">
        <f>IF(E306=0,0,(H306/E306)*100)</f>
        <v>0</v>
      </c>
    </row>
    <row r="307" spans="1:16">
      <c r="A307" s="8" t="s">
        <v>36</v>
      </c>
      <c r="B307" s="3" t="s">
        <v>37</v>
      </c>
      <c r="C307" s="4">
        <v>137973</v>
      </c>
      <c r="D307" s="4">
        <v>137973</v>
      </c>
      <c r="E307" s="4">
        <v>25000</v>
      </c>
      <c r="F307" s="4">
        <v>0</v>
      </c>
      <c r="G307" s="4">
        <v>0</v>
      </c>
      <c r="H307" s="4">
        <v>0</v>
      </c>
      <c r="I307" s="4">
        <v>0</v>
      </c>
      <c r="J307" s="4">
        <v>0</v>
      </c>
      <c r="K307" s="4">
        <f>E307-F307</f>
        <v>25000</v>
      </c>
      <c r="L307" s="4">
        <f>D307-F307</f>
        <v>137973</v>
      </c>
      <c r="M307" s="4">
        <f>IF(E307=0,0,(F307/E307)*100)</f>
        <v>0</v>
      </c>
      <c r="N307" s="4">
        <f>D307-H307</f>
        <v>137973</v>
      </c>
      <c r="O307" s="4">
        <f>E307-H307</f>
        <v>25000</v>
      </c>
      <c r="P307" s="4">
        <f>IF(E307=0,0,(H307/E307)*100)</f>
        <v>0</v>
      </c>
    </row>
    <row r="308" spans="1:16">
      <c r="A308" s="5" t="s">
        <v>134</v>
      </c>
      <c r="B308" s="6" t="s">
        <v>135</v>
      </c>
      <c r="C308" s="7">
        <v>2439272</v>
      </c>
      <c r="D308" s="7">
        <v>2439272</v>
      </c>
      <c r="E308" s="7">
        <v>499302</v>
      </c>
      <c r="F308" s="7">
        <v>325689.10000000003</v>
      </c>
      <c r="G308" s="7">
        <v>0</v>
      </c>
      <c r="H308" s="7">
        <v>200240.78</v>
      </c>
      <c r="I308" s="7">
        <v>125448.32000000001</v>
      </c>
      <c r="J308" s="7">
        <v>0</v>
      </c>
      <c r="K308" s="7">
        <f>E308-F308</f>
        <v>173612.89999999997</v>
      </c>
      <c r="L308" s="7">
        <f>D308-F308</f>
        <v>2113582.9</v>
      </c>
      <c r="M308" s="7">
        <f>IF(E308=0,0,(F308/E308)*100)</f>
        <v>65.228879515804067</v>
      </c>
      <c r="N308" s="7">
        <f>D308-H308</f>
        <v>2239031.2200000002</v>
      </c>
      <c r="O308" s="7">
        <f>E308-H308</f>
        <v>299061.21999999997</v>
      </c>
      <c r="P308" s="7">
        <f>IF(E308=0,0,(H308/E308)*100)</f>
        <v>40.104141381368393</v>
      </c>
    </row>
    <row r="309" spans="1:16">
      <c r="A309" s="8" t="s">
        <v>22</v>
      </c>
      <c r="B309" s="3" t="s">
        <v>23</v>
      </c>
      <c r="C309" s="4">
        <v>2439272</v>
      </c>
      <c r="D309" s="4">
        <v>2439272</v>
      </c>
      <c r="E309" s="4">
        <v>499302</v>
      </c>
      <c r="F309" s="4">
        <v>325689.10000000003</v>
      </c>
      <c r="G309" s="4">
        <v>0</v>
      </c>
      <c r="H309" s="4">
        <v>200240.78</v>
      </c>
      <c r="I309" s="4">
        <v>125448.32000000001</v>
      </c>
      <c r="J309" s="4">
        <v>0</v>
      </c>
      <c r="K309" s="4">
        <f>E309-F309</f>
        <v>173612.89999999997</v>
      </c>
      <c r="L309" s="4">
        <f>D309-F309</f>
        <v>2113582.9</v>
      </c>
      <c r="M309" s="4">
        <f>IF(E309=0,0,(F309/E309)*100)</f>
        <v>65.228879515804067</v>
      </c>
      <c r="N309" s="4">
        <f>D309-H309</f>
        <v>2239031.2200000002</v>
      </c>
      <c r="O309" s="4">
        <f>E309-H309</f>
        <v>299061.21999999997</v>
      </c>
      <c r="P309" s="4">
        <f>IF(E309=0,0,(H309/E309)*100)</f>
        <v>40.104141381368393</v>
      </c>
    </row>
    <row r="310" spans="1:16">
      <c r="A310" s="8" t="s">
        <v>32</v>
      </c>
      <c r="B310" s="3" t="s">
        <v>33</v>
      </c>
      <c r="C310" s="4">
        <v>2112000</v>
      </c>
      <c r="D310" s="4">
        <v>2112000</v>
      </c>
      <c r="E310" s="4">
        <v>345666</v>
      </c>
      <c r="F310" s="4">
        <v>177903.15</v>
      </c>
      <c r="G310" s="4">
        <v>0</v>
      </c>
      <c r="H310" s="4">
        <v>177903.15</v>
      </c>
      <c r="I310" s="4">
        <v>0</v>
      </c>
      <c r="J310" s="4">
        <v>0</v>
      </c>
      <c r="K310" s="4">
        <f>E310-F310</f>
        <v>167762.85</v>
      </c>
      <c r="L310" s="4">
        <f>D310-F310</f>
        <v>1934096.85</v>
      </c>
      <c r="M310" s="4">
        <f>IF(E310=0,0,(F310/E310)*100)</f>
        <v>51.466777177969483</v>
      </c>
      <c r="N310" s="4">
        <f>D310-H310</f>
        <v>1934096.85</v>
      </c>
      <c r="O310" s="4">
        <f>E310-H310</f>
        <v>167762.85</v>
      </c>
      <c r="P310" s="4">
        <f>IF(E310=0,0,(H310/E310)*100)</f>
        <v>51.466777177969483</v>
      </c>
    </row>
    <row r="311" spans="1:16">
      <c r="A311" s="8" t="s">
        <v>34</v>
      </c>
      <c r="B311" s="3" t="s">
        <v>35</v>
      </c>
      <c r="C311" s="4">
        <v>200000</v>
      </c>
      <c r="D311" s="4">
        <v>200000</v>
      </c>
      <c r="E311" s="4">
        <v>50000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f>E311-F311</f>
        <v>50000</v>
      </c>
      <c r="L311" s="4">
        <f>D311-F311</f>
        <v>200000</v>
      </c>
      <c r="M311" s="4">
        <f>IF(E311=0,0,(F311/E311)*100)</f>
        <v>0</v>
      </c>
      <c r="N311" s="4">
        <f>D311-H311</f>
        <v>200000</v>
      </c>
      <c r="O311" s="4">
        <f>E311-H311</f>
        <v>50000</v>
      </c>
      <c r="P311" s="4">
        <f>IF(E311=0,0,(H311/E311)*100)</f>
        <v>0</v>
      </c>
    </row>
    <row r="312" spans="1:16">
      <c r="A312" s="8" t="s">
        <v>36</v>
      </c>
      <c r="B312" s="3" t="s">
        <v>37</v>
      </c>
      <c r="C312" s="4">
        <v>1096000</v>
      </c>
      <c r="D312" s="4">
        <v>1096000</v>
      </c>
      <c r="E312" s="4">
        <v>182666</v>
      </c>
      <c r="F312" s="4">
        <v>177903.15</v>
      </c>
      <c r="G312" s="4">
        <v>0</v>
      </c>
      <c r="H312" s="4">
        <v>177903.15</v>
      </c>
      <c r="I312" s="4">
        <v>0</v>
      </c>
      <c r="J312" s="4">
        <v>0</v>
      </c>
      <c r="K312" s="4">
        <f>E312-F312</f>
        <v>4762.8500000000058</v>
      </c>
      <c r="L312" s="4">
        <f>D312-F312</f>
        <v>918096.85</v>
      </c>
      <c r="M312" s="4">
        <f>IF(E312=0,0,(F312/E312)*100)</f>
        <v>97.392590848871706</v>
      </c>
      <c r="N312" s="4">
        <f>D312-H312</f>
        <v>918096.85</v>
      </c>
      <c r="O312" s="4">
        <f>E312-H312</f>
        <v>4762.8500000000058</v>
      </c>
      <c r="P312" s="4">
        <f>IF(E312=0,0,(H312/E312)*100)</f>
        <v>97.392590848871706</v>
      </c>
    </row>
    <row r="313" spans="1:16">
      <c r="A313" s="8" t="s">
        <v>40</v>
      </c>
      <c r="B313" s="3" t="s">
        <v>41</v>
      </c>
      <c r="C313" s="4">
        <v>816000</v>
      </c>
      <c r="D313" s="4">
        <v>816000</v>
      </c>
      <c r="E313" s="4">
        <v>113000</v>
      </c>
      <c r="F313" s="4">
        <v>0</v>
      </c>
      <c r="G313" s="4">
        <v>0</v>
      </c>
      <c r="H313" s="4">
        <v>0</v>
      </c>
      <c r="I313" s="4">
        <v>0</v>
      </c>
      <c r="J313" s="4">
        <v>0</v>
      </c>
      <c r="K313" s="4">
        <f>E313-F313</f>
        <v>113000</v>
      </c>
      <c r="L313" s="4">
        <f>D313-F313</f>
        <v>816000</v>
      </c>
      <c r="M313" s="4">
        <f>IF(E313=0,0,(F313/E313)*100)</f>
        <v>0</v>
      </c>
      <c r="N313" s="4">
        <f>D313-H313</f>
        <v>816000</v>
      </c>
      <c r="O313" s="4">
        <f>E313-H313</f>
        <v>113000</v>
      </c>
      <c r="P313" s="4">
        <f>IF(E313=0,0,(H313/E313)*100)</f>
        <v>0</v>
      </c>
    </row>
    <row r="314" spans="1:16">
      <c r="A314" s="8" t="s">
        <v>46</v>
      </c>
      <c r="B314" s="3" t="s">
        <v>47</v>
      </c>
      <c r="C314" s="4">
        <v>800000</v>
      </c>
      <c r="D314" s="4">
        <v>800000</v>
      </c>
      <c r="E314" s="4">
        <v>110000</v>
      </c>
      <c r="F314" s="4">
        <v>0</v>
      </c>
      <c r="G314" s="4">
        <v>0</v>
      </c>
      <c r="H314" s="4">
        <v>0</v>
      </c>
      <c r="I314" s="4">
        <v>0</v>
      </c>
      <c r="J314" s="4">
        <v>0</v>
      </c>
      <c r="K314" s="4">
        <f>E314-F314</f>
        <v>110000</v>
      </c>
      <c r="L314" s="4">
        <f>D314-F314</f>
        <v>800000</v>
      </c>
      <c r="M314" s="4">
        <f>IF(E314=0,0,(F314/E314)*100)</f>
        <v>0</v>
      </c>
      <c r="N314" s="4">
        <f>D314-H314</f>
        <v>800000</v>
      </c>
      <c r="O314" s="4">
        <f>E314-H314</f>
        <v>110000</v>
      </c>
      <c r="P314" s="4">
        <f>IF(E314=0,0,(H314/E314)*100)</f>
        <v>0</v>
      </c>
    </row>
    <row r="315" spans="1:16">
      <c r="A315" s="8" t="s">
        <v>50</v>
      </c>
      <c r="B315" s="3" t="s">
        <v>51</v>
      </c>
      <c r="C315" s="4">
        <v>16000</v>
      </c>
      <c r="D315" s="4">
        <v>16000</v>
      </c>
      <c r="E315" s="4">
        <v>3000</v>
      </c>
      <c r="F315" s="4">
        <v>0</v>
      </c>
      <c r="G315" s="4">
        <v>0</v>
      </c>
      <c r="H315" s="4">
        <v>0</v>
      </c>
      <c r="I315" s="4">
        <v>0</v>
      </c>
      <c r="J315" s="4">
        <v>0</v>
      </c>
      <c r="K315" s="4">
        <f>E315-F315</f>
        <v>3000</v>
      </c>
      <c r="L315" s="4">
        <f>D315-F315</f>
        <v>16000</v>
      </c>
      <c r="M315" s="4">
        <f>IF(E315=0,0,(F315/E315)*100)</f>
        <v>0</v>
      </c>
      <c r="N315" s="4">
        <f>D315-H315</f>
        <v>16000</v>
      </c>
      <c r="O315" s="4">
        <f>E315-H315</f>
        <v>3000</v>
      </c>
      <c r="P315" s="4">
        <f>IF(E315=0,0,(H315/E315)*100)</f>
        <v>0</v>
      </c>
    </row>
    <row r="316" spans="1:16">
      <c r="A316" s="8" t="s">
        <v>87</v>
      </c>
      <c r="B316" s="3" t="s">
        <v>88</v>
      </c>
      <c r="C316" s="4">
        <v>277272</v>
      </c>
      <c r="D316" s="4">
        <v>277272</v>
      </c>
      <c r="E316" s="4">
        <v>138636</v>
      </c>
      <c r="F316" s="4">
        <v>138636</v>
      </c>
      <c r="G316" s="4">
        <v>0</v>
      </c>
      <c r="H316" s="4">
        <v>13187.68</v>
      </c>
      <c r="I316" s="4">
        <v>125448.32000000001</v>
      </c>
      <c r="J316" s="4">
        <v>0</v>
      </c>
      <c r="K316" s="4">
        <f>E316-F316</f>
        <v>0</v>
      </c>
      <c r="L316" s="4">
        <f>D316-F316</f>
        <v>138636</v>
      </c>
      <c r="M316" s="4">
        <f>IF(E316=0,0,(F316/E316)*100)</f>
        <v>100</v>
      </c>
      <c r="N316" s="4">
        <f>D316-H316</f>
        <v>264084.32</v>
      </c>
      <c r="O316" s="4">
        <f>E316-H316</f>
        <v>125448.32000000001</v>
      </c>
      <c r="P316" s="4">
        <f>IF(E316=0,0,(H316/E316)*100)</f>
        <v>9.5124498687209673</v>
      </c>
    </row>
    <row r="317" spans="1:16">
      <c r="A317" s="8" t="s">
        <v>89</v>
      </c>
      <c r="B317" s="3" t="s">
        <v>90</v>
      </c>
      <c r="C317" s="4">
        <v>277272</v>
      </c>
      <c r="D317" s="4">
        <v>277272</v>
      </c>
      <c r="E317" s="4">
        <v>138636</v>
      </c>
      <c r="F317" s="4">
        <v>138636</v>
      </c>
      <c r="G317" s="4">
        <v>0</v>
      </c>
      <c r="H317" s="4">
        <v>13187.68</v>
      </c>
      <c r="I317" s="4">
        <v>125448.32000000001</v>
      </c>
      <c r="J317" s="4">
        <v>0</v>
      </c>
      <c r="K317" s="4">
        <f>E317-F317</f>
        <v>0</v>
      </c>
      <c r="L317" s="4">
        <f>D317-F317</f>
        <v>138636</v>
      </c>
      <c r="M317" s="4">
        <f>IF(E317=0,0,(F317/E317)*100)</f>
        <v>100</v>
      </c>
      <c r="N317" s="4">
        <f>D317-H317</f>
        <v>264084.32</v>
      </c>
      <c r="O317" s="4">
        <f>E317-H317</f>
        <v>125448.32000000001</v>
      </c>
      <c r="P317" s="4">
        <f>IF(E317=0,0,(H317/E317)*100)</f>
        <v>9.5124498687209673</v>
      </c>
    </row>
    <row r="318" spans="1:16">
      <c r="A318" s="8" t="s">
        <v>58</v>
      </c>
      <c r="B318" s="3" t="s">
        <v>59</v>
      </c>
      <c r="C318" s="4">
        <v>50000</v>
      </c>
      <c r="D318" s="4">
        <v>50000</v>
      </c>
      <c r="E318" s="4">
        <v>15000</v>
      </c>
      <c r="F318" s="4">
        <v>9149.9500000000007</v>
      </c>
      <c r="G318" s="4">
        <v>0</v>
      </c>
      <c r="H318" s="4">
        <v>9149.9500000000007</v>
      </c>
      <c r="I318" s="4">
        <v>0</v>
      </c>
      <c r="J318" s="4">
        <v>0</v>
      </c>
      <c r="K318" s="4">
        <f>E318-F318</f>
        <v>5850.0499999999993</v>
      </c>
      <c r="L318" s="4">
        <f>D318-F318</f>
        <v>40850.050000000003</v>
      </c>
      <c r="M318" s="4">
        <f>IF(E318=0,0,(F318/E318)*100)</f>
        <v>60.999666666666677</v>
      </c>
      <c r="N318" s="4">
        <f>D318-H318</f>
        <v>40850.050000000003</v>
      </c>
      <c r="O318" s="4">
        <f>E318-H318</f>
        <v>5850.0499999999993</v>
      </c>
      <c r="P318" s="4">
        <f>IF(E318=0,0,(H318/E318)*100)</f>
        <v>60.999666666666677</v>
      </c>
    </row>
    <row r="319" spans="1:16">
      <c r="A319" s="5" t="s">
        <v>136</v>
      </c>
      <c r="B319" s="6" t="s">
        <v>137</v>
      </c>
      <c r="C319" s="7">
        <v>500000</v>
      </c>
      <c r="D319" s="7">
        <v>500000</v>
      </c>
      <c r="E319" s="7">
        <v>250000</v>
      </c>
      <c r="F319" s="7">
        <v>0</v>
      </c>
      <c r="G319" s="7">
        <v>0</v>
      </c>
      <c r="H319" s="7">
        <v>0</v>
      </c>
      <c r="I319" s="7">
        <v>0</v>
      </c>
      <c r="J319" s="7">
        <v>0</v>
      </c>
      <c r="K319" s="7">
        <f>E319-F319</f>
        <v>250000</v>
      </c>
      <c r="L319" s="7">
        <f>D319-F319</f>
        <v>500000</v>
      </c>
      <c r="M319" s="7">
        <f>IF(E319=0,0,(F319/E319)*100)</f>
        <v>0</v>
      </c>
      <c r="N319" s="7">
        <f>D319-H319</f>
        <v>500000</v>
      </c>
      <c r="O319" s="7">
        <f>E319-H319</f>
        <v>250000</v>
      </c>
      <c r="P319" s="7">
        <f>IF(E319=0,0,(H319/E319)*100)</f>
        <v>0</v>
      </c>
    </row>
    <row r="320" spans="1:16">
      <c r="A320" s="8" t="s">
        <v>22</v>
      </c>
      <c r="B320" s="3" t="s">
        <v>23</v>
      </c>
      <c r="C320" s="4">
        <v>500000</v>
      </c>
      <c r="D320" s="4">
        <v>500000</v>
      </c>
      <c r="E320" s="4">
        <v>250000</v>
      </c>
      <c r="F320" s="4">
        <v>0</v>
      </c>
      <c r="G320" s="4">
        <v>0</v>
      </c>
      <c r="H320" s="4">
        <v>0</v>
      </c>
      <c r="I320" s="4">
        <v>0</v>
      </c>
      <c r="J320" s="4">
        <v>0</v>
      </c>
      <c r="K320" s="4">
        <f>E320-F320</f>
        <v>250000</v>
      </c>
      <c r="L320" s="4">
        <f>D320-F320</f>
        <v>500000</v>
      </c>
      <c r="M320" s="4">
        <f>IF(E320=0,0,(F320/E320)*100)</f>
        <v>0</v>
      </c>
      <c r="N320" s="4">
        <f>D320-H320</f>
        <v>500000</v>
      </c>
      <c r="O320" s="4">
        <f>E320-H320</f>
        <v>250000</v>
      </c>
      <c r="P320" s="4">
        <f>IF(E320=0,0,(H320/E320)*100)</f>
        <v>0</v>
      </c>
    </row>
    <row r="321" spans="1:16">
      <c r="A321" s="8" t="s">
        <v>32</v>
      </c>
      <c r="B321" s="3" t="s">
        <v>33</v>
      </c>
      <c r="C321" s="4">
        <v>500000</v>
      </c>
      <c r="D321" s="4">
        <v>500000</v>
      </c>
      <c r="E321" s="4">
        <v>250000</v>
      </c>
      <c r="F321" s="4">
        <v>0</v>
      </c>
      <c r="G321" s="4">
        <v>0</v>
      </c>
      <c r="H321" s="4">
        <v>0</v>
      </c>
      <c r="I321" s="4">
        <v>0</v>
      </c>
      <c r="J321" s="4">
        <v>0</v>
      </c>
      <c r="K321" s="4">
        <f>E321-F321</f>
        <v>250000</v>
      </c>
      <c r="L321" s="4">
        <f>D321-F321</f>
        <v>500000</v>
      </c>
      <c r="M321" s="4">
        <f>IF(E321=0,0,(F321/E321)*100)</f>
        <v>0</v>
      </c>
      <c r="N321" s="4">
        <f>D321-H321</f>
        <v>500000</v>
      </c>
      <c r="O321" s="4">
        <f>E321-H321</f>
        <v>250000</v>
      </c>
      <c r="P321" s="4">
        <f>IF(E321=0,0,(H321/E321)*100)</f>
        <v>0</v>
      </c>
    </row>
    <row r="322" spans="1:16">
      <c r="A322" s="8" t="s">
        <v>36</v>
      </c>
      <c r="B322" s="3" t="s">
        <v>37</v>
      </c>
      <c r="C322" s="4">
        <v>500000</v>
      </c>
      <c r="D322" s="4">
        <v>500000</v>
      </c>
      <c r="E322" s="4">
        <v>250000</v>
      </c>
      <c r="F322" s="4">
        <v>0</v>
      </c>
      <c r="G322" s="4">
        <v>0</v>
      </c>
      <c r="H322" s="4">
        <v>0</v>
      </c>
      <c r="I322" s="4">
        <v>0</v>
      </c>
      <c r="J322" s="4">
        <v>0</v>
      </c>
      <c r="K322" s="4">
        <f>E322-F322</f>
        <v>250000</v>
      </c>
      <c r="L322" s="4">
        <f>D322-F322</f>
        <v>500000</v>
      </c>
      <c r="M322" s="4">
        <f>IF(E322=0,0,(F322/E322)*100)</f>
        <v>0</v>
      </c>
      <c r="N322" s="4">
        <f>D322-H322</f>
        <v>500000</v>
      </c>
      <c r="O322" s="4">
        <f>E322-H322</f>
        <v>250000</v>
      </c>
      <c r="P322" s="4">
        <f>IF(E322=0,0,(H322/E322)*100)</f>
        <v>0</v>
      </c>
    </row>
    <row r="323" spans="1:16">
      <c r="A323" s="5" t="s">
        <v>138</v>
      </c>
      <c r="B323" s="6" t="s">
        <v>139</v>
      </c>
      <c r="C323" s="7">
        <v>55000</v>
      </c>
      <c r="D323" s="7">
        <v>55000</v>
      </c>
      <c r="E323" s="7">
        <v>0</v>
      </c>
      <c r="F323" s="7">
        <v>0</v>
      </c>
      <c r="G323" s="7">
        <v>0</v>
      </c>
      <c r="H323" s="7">
        <v>0</v>
      </c>
      <c r="I323" s="7">
        <v>0</v>
      </c>
      <c r="J323" s="7">
        <v>0</v>
      </c>
      <c r="K323" s="7">
        <f>E323-F323</f>
        <v>0</v>
      </c>
      <c r="L323" s="7">
        <f>D323-F323</f>
        <v>55000</v>
      </c>
      <c r="M323" s="7">
        <f>IF(E323=0,0,(F323/E323)*100)</f>
        <v>0</v>
      </c>
      <c r="N323" s="7">
        <f>D323-H323</f>
        <v>55000</v>
      </c>
      <c r="O323" s="7">
        <f>E323-H323</f>
        <v>0</v>
      </c>
      <c r="P323" s="7">
        <f>IF(E323=0,0,(H323/E323)*100)</f>
        <v>0</v>
      </c>
    </row>
    <row r="324" spans="1:16">
      <c r="A324" s="8" t="s">
        <v>22</v>
      </c>
      <c r="B324" s="3" t="s">
        <v>23</v>
      </c>
      <c r="C324" s="4">
        <v>55000</v>
      </c>
      <c r="D324" s="4">
        <v>55000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v>0</v>
      </c>
      <c r="K324" s="4">
        <f>E324-F324</f>
        <v>0</v>
      </c>
      <c r="L324" s="4">
        <f>D324-F324</f>
        <v>55000</v>
      </c>
      <c r="M324" s="4">
        <f>IF(E324=0,0,(F324/E324)*100)</f>
        <v>0</v>
      </c>
      <c r="N324" s="4">
        <f>D324-H324</f>
        <v>55000</v>
      </c>
      <c r="O324" s="4">
        <f>E324-H324</f>
        <v>0</v>
      </c>
      <c r="P324" s="4">
        <f>IF(E324=0,0,(H324/E324)*100)</f>
        <v>0</v>
      </c>
    </row>
    <row r="325" spans="1:16">
      <c r="A325" s="8" t="s">
        <v>32</v>
      </c>
      <c r="B325" s="3" t="s">
        <v>33</v>
      </c>
      <c r="C325" s="4">
        <v>55000</v>
      </c>
      <c r="D325" s="4">
        <v>55000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v>0</v>
      </c>
      <c r="K325" s="4">
        <f>E325-F325</f>
        <v>0</v>
      </c>
      <c r="L325" s="4">
        <f>D325-F325</f>
        <v>55000</v>
      </c>
      <c r="M325" s="4">
        <f>IF(E325=0,0,(F325/E325)*100)</f>
        <v>0</v>
      </c>
      <c r="N325" s="4">
        <f>D325-H325</f>
        <v>55000</v>
      </c>
      <c r="O325" s="4">
        <f>E325-H325</f>
        <v>0</v>
      </c>
      <c r="P325" s="4">
        <f>IF(E325=0,0,(H325/E325)*100)</f>
        <v>0</v>
      </c>
    </row>
    <row r="326" spans="1:16">
      <c r="A326" s="8" t="s">
        <v>34</v>
      </c>
      <c r="B326" s="3" t="s">
        <v>35</v>
      </c>
      <c r="C326" s="4">
        <v>55000</v>
      </c>
      <c r="D326" s="4">
        <v>55000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v>0</v>
      </c>
      <c r="K326" s="4">
        <f>E326-F326</f>
        <v>0</v>
      </c>
      <c r="L326" s="4">
        <f>D326-F326</f>
        <v>55000</v>
      </c>
      <c r="M326" s="4">
        <f>IF(E326=0,0,(F326/E326)*100)</f>
        <v>0</v>
      </c>
      <c r="N326" s="4">
        <f>D326-H326</f>
        <v>55000</v>
      </c>
      <c r="O326" s="4">
        <f>E326-H326</f>
        <v>0</v>
      </c>
      <c r="P326" s="4">
        <f>IF(E326=0,0,(H326/E326)*100)</f>
        <v>0</v>
      </c>
    </row>
    <row r="327" spans="1:16">
      <c r="A327" s="5" t="s">
        <v>140</v>
      </c>
      <c r="B327" s="6" t="s">
        <v>141</v>
      </c>
      <c r="C327" s="7">
        <v>195000</v>
      </c>
      <c r="D327" s="7">
        <v>195000</v>
      </c>
      <c r="E327" s="7">
        <v>16250</v>
      </c>
      <c r="F327" s="7">
        <v>12950</v>
      </c>
      <c r="G327" s="7">
        <v>0</v>
      </c>
      <c r="H327" s="7">
        <v>12950</v>
      </c>
      <c r="I327" s="7">
        <v>0</v>
      </c>
      <c r="J327" s="7">
        <v>0</v>
      </c>
      <c r="K327" s="7">
        <f>E327-F327</f>
        <v>3300</v>
      </c>
      <c r="L327" s="7">
        <f>D327-F327</f>
        <v>182050</v>
      </c>
      <c r="M327" s="7">
        <f>IF(E327=0,0,(F327/E327)*100)</f>
        <v>79.692307692307693</v>
      </c>
      <c r="N327" s="7">
        <f>D327-H327</f>
        <v>182050</v>
      </c>
      <c r="O327" s="7">
        <f>E327-H327</f>
        <v>3300</v>
      </c>
      <c r="P327" s="7">
        <f>IF(E327=0,0,(H327/E327)*100)</f>
        <v>79.692307692307693</v>
      </c>
    </row>
    <row r="328" spans="1:16">
      <c r="A328" s="8" t="s">
        <v>22</v>
      </c>
      <c r="B328" s="3" t="s">
        <v>23</v>
      </c>
      <c r="C328" s="4">
        <v>195000</v>
      </c>
      <c r="D328" s="4">
        <v>195000</v>
      </c>
      <c r="E328" s="4">
        <v>16250</v>
      </c>
      <c r="F328" s="4">
        <v>12950</v>
      </c>
      <c r="G328" s="4">
        <v>0</v>
      </c>
      <c r="H328" s="4">
        <v>12950</v>
      </c>
      <c r="I328" s="4">
        <v>0</v>
      </c>
      <c r="J328" s="4">
        <v>0</v>
      </c>
      <c r="K328" s="4">
        <f>E328-F328</f>
        <v>3300</v>
      </c>
      <c r="L328" s="4">
        <f>D328-F328</f>
        <v>182050</v>
      </c>
      <c r="M328" s="4">
        <f>IF(E328=0,0,(F328/E328)*100)</f>
        <v>79.692307692307693</v>
      </c>
      <c r="N328" s="4">
        <f>D328-H328</f>
        <v>182050</v>
      </c>
      <c r="O328" s="4">
        <f>E328-H328</f>
        <v>3300</v>
      </c>
      <c r="P328" s="4">
        <f>IF(E328=0,0,(H328/E328)*100)</f>
        <v>79.692307692307693</v>
      </c>
    </row>
    <row r="329" spans="1:16">
      <c r="A329" s="8" t="s">
        <v>32</v>
      </c>
      <c r="B329" s="3" t="s">
        <v>33</v>
      </c>
      <c r="C329" s="4">
        <v>195000</v>
      </c>
      <c r="D329" s="4">
        <v>195000</v>
      </c>
      <c r="E329" s="4">
        <v>16250</v>
      </c>
      <c r="F329" s="4">
        <v>12950</v>
      </c>
      <c r="G329" s="4">
        <v>0</v>
      </c>
      <c r="H329" s="4">
        <v>12950</v>
      </c>
      <c r="I329" s="4">
        <v>0</v>
      </c>
      <c r="J329" s="4">
        <v>0</v>
      </c>
      <c r="K329" s="4">
        <f>E329-F329</f>
        <v>3300</v>
      </c>
      <c r="L329" s="4">
        <f>D329-F329</f>
        <v>182050</v>
      </c>
      <c r="M329" s="4">
        <f>IF(E329=0,0,(F329/E329)*100)</f>
        <v>79.692307692307693</v>
      </c>
      <c r="N329" s="4">
        <f>D329-H329</f>
        <v>182050</v>
      </c>
      <c r="O329" s="4">
        <f>E329-H329</f>
        <v>3300</v>
      </c>
      <c r="P329" s="4">
        <f>IF(E329=0,0,(H329/E329)*100)</f>
        <v>79.692307692307693</v>
      </c>
    </row>
    <row r="330" spans="1:16">
      <c r="A330" s="8" t="s">
        <v>36</v>
      </c>
      <c r="B330" s="3" t="s">
        <v>37</v>
      </c>
      <c r="C330" s="4">
        <v>195000</v>
      </c>
      <c r="D330" s="4">
        <v>195000</v>
      </c>
      <c r="E330" s="4">
        <v>16250</v>
      </c>
      <c r="F330" s="4">
        <v>12950</v>
      </c>
      <c r="G330" s="4">
        <v>0</v>
      </c>
      <c r="H330" s="4">
        <v>12950</v>
      </c>
      <c r="I330" s="4">
        <v>0</v>
      </c>
      <c r="J330" s="4">
        <v>0</v>
      </c>
      <c r="K330" s="4">
        <f>E330-F330</f>
        <v>3300</v>
      </c>
      <c r="L330" s="4">
        <f>D330-F330</f>
        <v>182050</v>
      </c>
      <c r="M330" s="4">
        <f>IF(E330=0,0,(F330/E330)*100)</f>
        <v>79.692307692307693</v>
      </c>
      <c r="N330" s="4">
        <f>D330-H330</f>
        <v>182050</v>
      </c>
      <c r="O330" s="4">
        <f>E330-H330</f>
        <v>3300</v>
      </c>
      <c r="P330" s="4">
        <f>IF(E330=0,0,(H330/E330)*100)</f>
        <v>79.692307692307693</v>
      </c>
    </row>
    <row r="331" spans="1:16">
      <c r="A331" s="5" t="s">
        <v>142</v>
      </c>
      <c r="B331" s="6" t="s">
        <v>143</v>
      </c>
      <c r="C331" s="7">
        <v>200000</v>
      </c>
      <c r="D331" s="7">
        <v>200000</v>
      </c>
      <c r="E331" s="7">
        <v>0</v>
      </c>
      <c r="F331" s="7">
        <v>0</v>
      </c>
      <c r="G331" s="7">
        <v>0</v>
      </c>
      <c r="H331" s="7">
        <v>0</v>
      </c>
      <c r="I331" s="7">
        <v>0</v>
      </c>
      <c r="J331" s="7">
        <v>0</v>
      </c>
      <c r="K331" s="7">
        <f>E331-F331</f>
        <v>0</v>
      </c>
      <c r="L331" s="7">
        <f>D331-F331</f>
        <v>200000</v>
      </c>
      <c r="M331" s="7">
        <f>IF(E331=0,0,(F331/E331)*100)</f>
        <v>0</v>
      </c>
      <c r="N331" s="7">
        <f>D331-H331</f>
        <v>200000</v>
      </c>
      <c r="O331" s="7">
        <f>E331-H331</f>
        <v>0</v>
      </c>
      <c r="P331" s="7">
        <f>IF(E331=0,0,(H331/E331)*100)</f>
        <v>0</v>
      </c>
    </row>
    <row r="332" spans="1:16">
      <c r="A332" s="8" t="s">
        <v>144</v>
      </c>
      <c r="B332" s="3" t="s">
        <v>145</v>
      </c>
      <c r="C332" s="4">
        <v>200000</v>
      </c>
      <c r="D332" s="4">
        <v>200000</v>
      </c>
      <c r="E332" s="4">
        <v>0</v>
      </c>
      <c r="F332" s="4">
        <v>0</v>
      </c>
      <c r="G332" s="4">
        <v>0</v>
      </c>
      <c r="H332" s="4">
        <v>0</v>
      </c>
      <c r="I332" s="4">
        <v>0</v>
      </c>
      <c r="J332" s="4">
        <v>0</v>
      </c>
      <c r="K332" s="4">
        <f>E332-F332</f>
        <v>0</v>
      </c>
      <c r="L332" s="4">
        <f>D332-F332</f>
        <v>200000</v>
      </c>
      <c r="M332" s="4">
        <f>IF(E332=0,0,(F332/E332)*100)</f>
        <v>0</v>
      </c>
      <c r="N332" s="4">
        <f>D332-H332</f>
        <v>200000</v>
      </c>
      <c r="O332" s="4">
        <f>E332-H332</f>
        <v>0</v>
      </c>
      <c r="P332" s="4">
        <f>IF(E332=0,0,(H332/E332)*100)</f>
        <v>0</v>
      </c>
    </row>
    <row r="333" spans="1:16">
      <c r="A333" s="6" t="s">
        <v>146</v>
      </c>
      <c r="B333" s="6"/>
      <c r="C333" s="7">
        <v>164236450</v>
      </c>
      <c r="D333" s="7">
        <v>164238450</v>
      </c>
      <c r="E333" s="7">
        <v>16214691</v>
      </c>
      <c r="F333" s="7">
        <v>11716806.410000002</v>
      </c>
      <c r="G333" s="7">
        <v>23869</v>
      </c>
      <c r="H333" s="7">
        <v>9470213.9999999981</v>
      </c>
      <c r="I333" s="7">
        <v>2246592.41</v>
      </c>
      <c r="J333" s="7">
        <v>990</v>
      </c>
      <c r="K333" s="7">
        <f>E333-F333</f>
        <v>4497884.589999998</v>
      </c>
      <c r="L333" s="7">
        <f>D333-F333</f>
        <v>152521643.59</v>
      </c>
      <c r="M333" s="7">
        <f>IF(E333=0,0,(F333/E333)*100)</f>
        <v>72.260435983639795</v>
      </c>
      <c r="N333" s="7">
        <f>D333-H333</f>
        <v>154768236</v>
      </c>
      <c r="O333" s="7">
        <f>E333-H333</f>
        <v>6744477.0000000019</v>
      </c>
      <c r="P333" s="7">
        <f>IF(E333=0,0,(H333/E333)*100)</f>
        <v>58.405146296034857</v>
      </c>
    </row>
    <row r="334" spans="1:16">
      <c r="A334" s="8" t="s">
        <v>22</v>
      </c>
      <c r="B334" s="3" t="s">
        <v>23</v>
      </c>
      <c r="C334" s="4">
        <v>164036450</v>
      </c>
      <c r="D334" s="4">
        <v>164038450</v>
      </c>
      <c r="E334" s="4">
        <v>16214691</v>
      </c>
      <c r="F334" s="4">
        <v>11716806.410000002</v>
      </c>
      <c r="G334" s="4">
        <v>23869</v>
      </c>
      <c r="H334" s="4">
        <v>9470213.9999999981</v>
      </c>
      <c r="I334" s="4">
        <v>2246592.41</v>
      </c>
      <c r="J334" s="4">
        <v>990</v>
      </c>
      <c r="K334" s="4">
        <f>E334-F334</f>
        <v>4497884.589999998</v>
      </c>
      <c r="L334" s="4">
        <f>D334-F334</f>
        <v>152321643.59</v>
      </c>
      <c r="M334" s="4">
        <f>IF(E334=0,0,(F334/E334)*100)</f>
        <v>72.260435983639795</v>
      </c>
      <c r="N334" s="4">
        <f>D334-H334</f>
        <v>154568236</v>
      </c>
      <c r="O334" s="4">
        <f>E334-H334</f>
        <v>6744477.0000000019</v>
      </c>
      <c r="P334" s="4">
        <f>IF(E334=0,0,(H334/E334)*100)</f>
        <v>58.405146296034857</v>
      </c>
    </row>
    <row r="335" spans="1:16">
      <c r="A335" s="8" t="s">
        <v>24</v>
      </c>
      <c r="B335" s="3" t="s">
        <v>25</v>
      </c>
      <c r="C335" s="4">
        <v>135280658</v>
      </c>
      <c r="D335" s="4">
        <v>135280658</v>
      </c>
      <c r="E335" s="4">
        <v>11182134</v>
      </c>
      <c r="F335" s="4">
        <v>10133963.000000002</v>
      </c>
      <c r="G335" s="4">
        <v>23302</v>
      </c>
      <c r="H335" s="4">
        <v>9128802.8599999994</v>
      </c>
      <c r="I335" s="4">
        <v>1005160.14</v>
      </c>
      <c r="J335" s="4">
        <v>0</v>
      </c>
      <c r="K335" s="4">
        <f>E335-F335</f>
        <v>1048170.9999999981</v>
      </c>
      <c r="L335" s="4">
        <f>D335-F335</f>
        <v>125146695</v>
      </c>
      <c r="M335" s="4">
        <f>IF(E335=0,0,(F335/E335)*100)</f>
        <v>90.626377755802267</v>
      </c>
      <c r="N335" s="4">
        <f>D335-H335</f>
        <v>126151855.14</v>
      </c>
      <c r="O335" s="4">
        <f>E335-H335</f>
        <v>2053331.1400000006</v>
      </c>
      <c r="P335" s="4">
        <f>IF(E335=0,0,(H335/E335)*100)</f>
        <v>81.637394615374831</v>
      </c>
    </row>
    <row r="336" spans="1:16">
      <c r="A336" s="8" t="s">
        <v>26</v>
      </c>
      <c r="B336" s="3" t="s">
        <v>27</v>
      </c>
      <c r="C336" s="4">
        <v>110861937</v>
      </c>
      <c r="D336" s="4">
        <v>110861934</v>
      </c>
      <c r="E336" s="4">
        <v>9149530</v>
      </c>
      <c r="F336" s="4">
        <v>8310210.6500000004</v>
      </c>
      <c r="G336" s="4">
        <v>19100</v>
      </c>
      <c r="H336" s="4">
        <v>7481045.8900000006</v>
      </c>
      <c r="I336" s="4">
        <v>829164.76</v>
      </c>
      <c r="J336" s="4">
        <v>0</v>
      </c>
      <c r="K336" s="4">
        <f>E336-F336</f>
        <v>839319.34999999963</v>
      </c>
      <c r="L336" s="4">
        <f>D336-F336</f>
        <v>102551723.34999999</v>
      </c>
      <c r="M336" s="4">
        <f>IF(E336=0,0,(F336/E336)*100)</f>
        <v>90.826639729035264</v>
      </c>
      <c r="N336" s="4">
        <f>D336-H336</f>
        <v>103380888.11</v>
      </c>
      <c r="O336" s="4">
        <f>E336-H336</f>
        <v>1668484.1099999994</v>
      </c>
      <c r="P336" s="4">
        <f>IF(E336=0,0,(H336/E336)*100)</f>
        <v>81.764264284613532</v>
      </c>
    </row>
    <row r="337" spans="1:16">
      <c r="A337" s="8" t="s">
        <v>28</v>
      </c>
      <c r="B337" s="3" t="s">
        <v>29</v>
      </c>
      <c r="C337" s="4">
        <v>110861937</v>
      </c>
      <c r="D337" s="4">
        <v>110861934</v>
      </c>
      <c r="E337" s="4">
        <v>9149530</v>
      </c>
      <c r="F337" s="4">
        <v>8310210.6500000004</v>
      </c>
      <c r="G337" s="4">
        <v>19100</v>
      </c>
      <c r="H337" s="4">
        <v>7481045.8900000006</v>
      </c>
      <c r="I337" s="4">
        <v>829164.76</v>
      </c>
      <c r="J337" s="4">
        <v>0</v>
      </c>
      <c r="K337" s="4">
        <f>E337-F337</f>
        <v>839319.34999999963</v>
      </c>
      <c r="L337" s="4">
        <f>D337-F337</f>
        <v>102551723.34999999</v>
      </c>
      <c r="M337" s="4">
        <f>IF(E337=0,0,(F337/E337)*100)</f>
        <v>90.826639729035264</v>
      </c>
      <c r="N337" s="4">
        <f>D337-H337</f>
        <v>103380888.11</v>
      </c>
      <c r="O337" s="4">
        <f>E337-H337</f>
        <v>1668484.1099999994</v>
      </c>
      <c r="P337" s="4">
        <f>IF(E337=0,0,(H337/E337)*100)</f>
        <v>81.764264284613532</v>
      </c>
    </row>
    <row r="338" spans="1:16">
      <c r="A338" s="8" t="s">
        <v>30</v>
      </c>
      <c r="B338" s="3" t="s">
        <v>31</v>
      </c>
      <c r="C338" s="4">
        <v>24418721</v>
      </c>
      <c r="D338" s="4">
        <v>24418724</v>
      </c>
      <c r="E338" s="4">
        <v>2032604</v>
      </c>
      <c r="F338" s="4">
        <v>1823752.3499999999</v>
      </c>
      <c r="G338" s="4">
        <v>4202</v>
      </c>
      <c r="H338" s="4">
        <v>1647756.9700000002</v>
      </c>
      <c r="I338" s="4">
        <v>175995.38</v>
      </c>
      <c r="J338" s="4">
        <v>0</v>
      </c>
      <c r="K338" s="4">
        <f>E338-F338</f>
        <v>208851.65000000014</v>
      </c>
      <c r="L338" s="4">
        <f>D338-F338</f>
        <v>22594971.649999999</v>
      </c>
      <c r="M338" s="4">
        <f>IF(E338=0,0,(F338/E338)*100)</f>
        <v>89.724921824418331</v>
      </c>
      <c r="N338" s="4">
        <f>D338-H338</f>
        <v>22770967.030000001</v>
      </c>
      <c r="O338" s="4">
        <f>E338-H338</f>
        <v>384847.0299999998</v>
      </c>
      <c r="P338" s="4">
        <f>IF(E338=0,0,(H338/E338)*100)</f>
        <v>81.066305586331637</v>
      </c>
    </row>
    <row r="339" spans="1:16">
      <c r="A339" s="8" t="s">
        <v>32</v>
      </c>
      <c r="B339" s="3" t="s">
        <v>33</v>
      </c>
      <c r="C339" s="4">
        <v>19943761</v>
      </c>
      <c r="D339" s="4">
        <v>19943761</v>
      </c>
      <c r="E339" s="4">
        <v>3720512</v>
      </c>
      <c r="F339" s="4">
        <v>1163175.7999999998</v>
      </c>
      <c r="G339" s="4">
        <v>567</v>
      </c>
      <c r="H339" s="4">
        <v>307374.28999999998</v>
      </c>
      <c r="I339" s="4">
        <v>855801.51</v>
      </c>
      <c r="J339" s="4">
        <v>0</v>
      </c>
      <c r="K339" s="4">
        <f>E339-F339</f>
        <v>2557336.2000000002</v>
      </c>
      <c r="L339" s="4">
        <f>D339-F339</f>
        <v>18780585.199999999</v>
      </c>
      <c r="M339" s="4">
        <f>IF(E339=0,0,(F339/E339)*100)</f>
        <v>31.263863683277997</v>
      </c>
      <c r="N339" s="4">
        <f>D339-H339</f>
        <v>19636386.710000001</v>
      </c>
      <c r="O339" s="4">
        <f>E339-H339</f>
        <v>3413137.71</v>
      </c>
      <c r="P339" s="4">
        <f>IF(E339=0,0,(H339/E339)*100)</f>
        <v>8.2616126490117487</v>
      </c>
    </row>
    <row r="340" spans="1:16">
      <c r="A340" s="8" t="s">
        <v>34</v>
      </c>
      <c r="B340" s="3" t="s">
        <v>35</v>
      </c>
      <c r="C340" s="4">
        <v>1062222</v>
      </c>
      <c r="D340" s="4">
        <v>1062222</v>
      </c>
      <c r="E340" s="4">
        <v>145669</v>
      </c>
      <c r="F340" s="4">
        <v>30000</v>
      </c>
      <c r="G340" s="4">
        <v>0</v>
      </c>
      <c r="H340" s="4">
        <v>30000</v>
      </c>
      <c r="I340" s="4">
        <v>0</v>
      </c>
      <c r="J340" s="4">
        <v>0</v>
      </c>
      <c r="K340" s="4">
        <f>E340-F340</f>
        <v>115669</v>
      </c>
      <c r="L340" s="4">
        <f>D340-F340</f>
        <v>1032222</v>
      </c>
      <c r="M340" s="4">
        <f>IF(E340=0,0,(F340/E340)*100)</f>
        <v>20.594635783866163</v>
      </c>
      <c r="N340" s="4">
        <f>D340-H340</f>
        <v>1032222</v>
      </c>
      <c r="O340" s="4">
        <f>E340-H340</f>
        <v>115669</v>
      </c>
      <c r="P340" s="4">
        <f>IF(E340=0,0,(H340/E340)*100)</f>
        <v>20.594635783866163</v>
      </c>
    </row>
    <row r="341" spans="1:16">
      <c r="A341" s="8" t="s">
        <v>64</v>
      </c>
      <c r="B341" s="3" t="s">
        <v>65</v>
      </c>
      <c r="C341" s="4">
        <v>124840</v>
      </c>
      <c r="D341" s="4">
        <v>124840</v>
      </c>
      <c r="E341" s="4">
        <v>4366</v>
      </c>
      <c r="F341" s="4">
        <v>0</v>
      </c>
      <c r="G341" s="4">
        <v>0</v>
      </c>
      <c r="H341" s="4">
        <v>0</v>
      </c>
      <c r="I341" s="4">
        <v>0</v>
      </c>
      <c r="J341" s="4">
        <v>0</v>
      </c>
      <c r="K341" s="4">
        <f>E341-F341</f>
        <v>4366</v>
      </c>
      <c r="L341" s="4">
        <f>D341-F341</f>
        <v>124840</v>
      </c>
      <c r="M341" s="4">
        <f>IF(E341=0,0,(F341/E341)*100)</f>
        <v>0</v>
      </c>
      <c r="N341" s="4">
        <f>D341-H341</f>
        <v>124840</v>
      </c>
      <c r="O341" s="4">
        <f>E341-H341</f>
        <v>4366</v>
      </c>
      <c r="P341" s="4">
        <f>IF(E341=0,0,(H341/E341)*100)</f>
        <v>0</v>
      </c>
    </row>
    <row r="342" spans="1:16">
      <c r="A342" s="8" t="s">
        <v>66</v>
      </c>
      <c r="B342" s="3" t="s">
        <v>67</v>
      </c>
      <c r="C342" s="4">
        <v>2459691</v>
      </c>
      <c r="D342" s="4">
        <v>2459691</v>
      </c>
      <c r="E342" s="4">
        <v>273026</v>
      </c>
      <c r="F342" s="4">
        <v>129682.5</v>
      </c>
      <c r="G342" s="4">
        <v>0</v>
      </c>
      <c r="H342" s="4">
        <v>26342.41</v>
      </c>
      <c r="I342" s="4">
        <v>103340.09</v>
      </c>
      <c r="J342" s="4">
        <v>0</v>
      </c>
      <c r="K342" s="4">
        <f>E342-F342</f>
        <v>143343.5</v>
      </c>
      <c r="L342" s="4">
        <f>D342-F342</f>
        <v>2330008.5</v>
      </c>
      <c r="M342" s="4">
        <f>IF(E342=0,0,(F342/E342)*100)</f>
        <v>47.498223612403208</v>
      </c>
      <c r="N342" s="4">
        <f>D342-H342</f>
        <v>2433348.59</v>
      </c>
      <c r="O342" s="4">
        <f>E342-H342</f>
        <v>246683.59</v>
      </c>
      <c r="P342" s="4">
        <f>IF(E342=0,0,(H342/E342)*100)</f>
        <v>9.6483155450396669</v>
      </c>
    </row>
    <row r="343" spans="1:16">
      <c r="A343" s="8" t="s">
        <v>36</v>
      </c>
      <c r="B343" s="3" t="s">
        <v>37</v>
      </c>
      <c r="C343" s="4">
        <v>3163420</v>
      </c>
      <c r="D343" s="4">
        <v>3163420</v>
      </c>
      <c r="E343" s="4">
        <v>626137</v>
      </c>
      <c r="F343" s="4">
        <v>214985.05</v>
      </c>
      <c r="G343" s="4">
        <v>0</v>
      </c>
      <c r="H343" s="4">
        <v>213810.05</v>
      </c>
      <c r="I343" s="4">
        <v>1175</v>
      </c>
      <c r="J343" s="4">
        <v>0</v>
      </c>
      <c r="K343" s="4">
        <f>E343-F343</f>
        <v>411151.95</v>
      </c>
      <c r="L343" s="4">
        <f>D343-F343</f>
        <v>2948434.95</v>
      </c>
      <c r="M343" s="4">
        <f>IF(E343=0,0,(F343/E343)*100)</f>
        <v>34.335145503300396</v>
      </c>
      <c r="N343" s="4">
        <f>D343-H343</f>
        <v>2949609.95</v>
      </c>
      <c r="O343" s="4">
        <f>E343-H343</f>
        <v>412326.95</v>
      </c>
      <c r="P343" s="4">
        <f>IF(E343=0,0,(H343/E343)*100)</f>
        <v>34.147486891846349</v>
      </c>
    </row>
    <row r="344" spans="1:16">
      <c r="A344" s="8" t="s">
        <v>38</v>
      </c>
      <c r="B344" s="3" t="s">
        <v>39</v>
      </c>
      <c r="C344" s="4">
        <v>45930</v>
      </c>
      <c r="D344" s="4">
        <v>45930</v>
      </c>
      <c r="E344" s="4">
        <v>0</v>
      </c>
      <c r="F344" s="4">
        <v>0</v>
      </c>
      <c r="G344" s="4">
        <v>0</v>
      </c>
      <c r="H344" s="4">
        <v>0</v>
      </c>
      <c r="I344" s="4">
        <v>0</v>
      </c>
      <c r="J344" s="4">
        <v>0</v>
      </c>
      <c r="K344" s="4">
        <f>E344-F344</f>
        <v>0</v>
      </c>
      <c r="L344" s="4">
        <f>D344-F344</f>
        <v>45930</v>
      </c>
      <c r="M344" s="4">
        <f>IF(E344=0,0,(F344/E344)*100)</f>
        <v>0</v>
      </c>
      <c r="N344" s="4">
        <f>D344-H344</f>
        <v>45930</v>
      </c>
      <c r="O344" s="4">
        <f>E344-H344</f>
        <v>0</v>
      </c>
      <c r="P344" s="4">
        <f>IF(E344=0,0,(H344/E344)*100)</f>
        <v>0</v>
      </c>
    </row>
    <row r="345" spans="1:16">
      <c r="A345" s="8" t="s">
        <v>40</v>
      </c>
      <c r="B345" s="3" t="s">
        <v>41</v>
      </c>
      <c r="C345" s="4">
        <v>12481986</v>
      </c>
      <c r="D345" s="4">
        <v>12481986</v>
      </c>
      <c r="E345" s="4">
        <v>2608459</v>
      </c>
      <c r="F345" s="4">
        <v>750205.25</v>
      </c>
      <c r="G345" s="4">
        <v>567</v>
      </c>
      <c r="H345" s="4">
        <v>6766.25</v>
      </c>
      <c r="I345" s="4">
        <v>743439</v>
      </c>
      <c r="J345" s="4">
        <v>0</v>
      </c>
      <c r="K345" s="4">
        <f>E345-F345</f>
        <v>1858253.75</v>
      </c>
      <c r="L345" s="4">
        <f>D345-F345</f>
        <v>11731780.75</v>
      </c>
      <c r="M345" s="4">
        <f>IF(E345=0,0,(F345/E345)*100)</f>
        <v>28.760476971269245</v>
      </c>
      <c r="N345" s="4">
        <f>D345-H345</f>
        <v>12475219.75</v>
      </c>
      <c r="O345" s="4">
        <f>E345-H345</f>
        <v>2601692.75</v>
      </c>
      <c r="P345" s="4">
        <f>IF(E345=0,0,(H345/E345)*100)</f>
        <v>0.2593964482477969</v>
      </c>
    </row>
    <row r="346" spans="1:16">
      <c r="A346" s="8" t="s">
        <v>42</v>
      </c>
      <c r="B346" s="3" t="s">
        <v>43</v>
      </c>
      <c r="C346" s="4">
        <v>7470472</v>
      </c>
      <c r="D346" s="4">
        <v>7470472</v>
      </c>
      <c r="E346" s="4">
        <v>2002795</v>
      </c>
      <c r="F346" s="4">
        <v>676679</v>
      </c>
      <c r="G346" s="4">
        <v>0</v>
      </c>
      <c r="H346" s="4">
        <v>0</v>
      </c>
      <c r="I346" s="4">
        <v>676679</v>
      </c>
      <c r="J346" s="4">
        <v>0</v>
      </c>
      <c r="K346" s="4">
        <f>E346-F346</f>
        <v>1326116</v>
      </c>
      <c r="L346" s="4">
        <f>D346-F346</f>
        <v>6793793</v>
      </c>
      <c r="M346" s="4">
        <f>IF(E346=0,0,(F346/E346)*100)</f>
        <v>33.786733040575797</v>
      </c>
      <c r="N346" s="4">
        <f>D346-H346</f>
        <v>7470472</v>
      </c>
      <c r="O346" s="4">
        <f>E346-H346</f>
        <v>2002795</v>
      </c>
      <c r="P346" s="4">
        <f>IF(E346=0,0,(H346/E346)*100)</f>
        <v>0</v>
      </c>
    </row>
    <row r="347" spans="1:16">
      <c r="A347" s="8" t="s">
        <v>44</v>
      </c>
      <c r="B347" s="3" t="s">
        <v>45</v>
      </c>
      <c r="C347" s="4">
        <v>570153</v>
      </c>
      <c r="D347" s="4">
        <v>570153</v>
      </c>
      <c r="E347" s="4">
        <v>51188</v>
      </c>
      <c r="F347" s="4">
        <v>19468.93</v>
      </c>
      <c r="G347" s="4">
        <v>5</v>
      </c>
      <c r="H347" s="4">
        <v>2697.9300000000003</v>
      </c>
      <c r="I347" s="4">
        <v>16771</v>
      </c>
      <c r="J347" s="4">
        <v>0</v>
      </c>
      <c r="K347" s="4">
        <f>E347-F347</f>
        <v>31719.07</v>
      </c>
      <c r="L347" s="4">
        <f>D347-F347</f>
        <v>550684.06999999995</v>
      </c>
      <c r="M347" s="4">
        <f>IF(E347=0,0,(F347/E347)*100)</f>
        <v>38.034168164413536</v>
      </c>
      <c r="N347" s="4">
        <f>D347-H347</f>
        <v>567455.06999999995</v>
      </c>
      <c r="O347" s="4">
        <f>E347-H347</f>
        <v>48490.07</v>
      </c>
      <c r="P347" s="4">
        <f>IF(E347=0,0,(H347/E347)*100)</f>
        <v>5.2706298351176066</v>
      </c>
    </row>
    <row r="348" spans="1:16">
      <c r="A348" s="8" t="s">
        <v>46</v>
      </c>
      <c r="B348" s="3" t="s">
        <v>47</v>
      </c>
      <c r="C348" s="4">
        <v>2860402</v>
      </c>
      <c r="D348" s="4">
        <v>2852102</v>
      </c>
      <c r="E348" s="4">
        <v>352971</v>
      </c>
      <c r="F348" s="4">
        <v>45938</v>
      </c>
      <c r="G348" s="4">
        <v>30</v>
      </c>
      <c r="H348" s="4">
        <v>0</v>
      </c>
      <c r="I348" s="4">
        <v>45938</v>
      </c>
      <c r="J348" s="4">
        <v>0</v>
      </c>
      <c r="K348" s="4">
        <f>E348-F348</f>
        <v>307033</v>
      </c>
      <c r="L348" s="4">
        <f>D348-F348</f>
        <v>2806164</v>
      </c>
      <c r="M348" s="4">
        <f>IF(E348=0,0,(F348/E348)*100)</f>
        <v>13.014666927311309</v>
      </c>
      <c r="N348" s="4">
        <f>D348-H348</f>
        <v>2852102</v>
      </c>
      <c r="O348" s="4">
        <f>E348-H348</f>
        <v>352971</v>
      </c>
      <c r="P348" s="4">
        <f>IF(E348=0,0,(H348/E348)*100)</f>
        <v>0</v>
      </c>
    </row>
    <row r="349" spans="1:16">
      <c r="A349" s="8" t="s">
        <v>48</v>
      </c>
      <c r="B349" s="3" t="s">
        <v>49</v>
      </c>
      <c r="C349" s="4">
        <v>767528</v>
      </c>
      <c r="D349" s="4">
        <v>775828</v>
      </c>
      <c r="E349" s="4">
        <v>182061</v>
      </c>
      <c r="F349" s="4">
        <v>4068.32</v>
      </c>
      <c r="G349" s="4">
        <v>520</v>
      </c>
      <c r="H349" s="4">
        <v>4068.32</v>
      </c>
      <c r="I349" s="4">
        <v>0</v>
      </c>
      <c r="J349" s="4">
        <v>0</v>
      </c>
      <c r="K349" s="4">
        <f>E349-F349</f>
        <v>177992.68</v>
      </c>
      <c r="L349" s="4">
        <f>D349-F349</f>
        <v>771759.68</v>
      </c>
      <c r="M349" s="4">
        <f>IF(E349=0,0,(F349/E349)*100)</f>
        <v>2.2345917027809361</v>
      </c>
      <c r="N349" s="4">
        <f>D349-H349</f>
        <v>771759.68</v>
      </c>
      <c r="O349" s="4">
        <f>E349-H349</f>
        <v>177992.68</v>
      </c>
      <c r="P349" s="4">
        <f>IF(E349=0,0,(H349/E349)*100)</f>
        <v>2.2345917027809361</v>
      </c>
    </row>
    <row r="350" spans="1:16">
      <c r="A350" s="8" t="s">
        <v>50</v>
      </c>
      <c r="B350" s="3" t="s">
        <v>51</v>
      </c>
      <c r="C350" s="4">
        <v>813431</v>
      </c>
      <c r="D350" s="4">
        <v>813431</v>
      </c>
      <c r="E350" s="4">
        <v>19444</v>
      </c>
      <c r="F350" s="4">
        <v>4051</v>
      </c>
      <c r="G350" s="4">
        <v>12</v>
      </c>
      <c r="H350" s="4">
        <v>0</v>
      </c>
      <c r="I350" s="4">
        <v>4051</v>
      </c>
      <c r="J350" s="4">
        <v>0</v>
      </c>
      <c r="K350" s="4">
        <f>E350-F350</f>
        <v>15393</v>
      </c>
      <c r="L350" s="4">
        <f>D350-F350</f>
        <v>809380</v>
      </c>
      <c r="M350" s="4">
        <f>IF(E350=0,0,(F350/E350)*100)</f>
        <v>20.83419049578276</v>
      </c>
      <c r="N350" s="4">
        <f>D350-H350</f>
        <v>813431</v>
      </c>
      <c r="O350" s="4">
        <f>E350-H350</f>
        <v>19444</v>
      </c>
      <c r="P350" s="4">
        <f>IF(E350=0,0,(H350/E350)*100)</f>
        <v>0</v>
      </c>
    </row>
    <row r="351" spans="1:16">
      <c r="A351" s="8" t="s">
        <v>52</v>
      </c>
      <c r="B351" s="3" t="s">
        <v>53</v>
      </c>
      <c r="C351" s="4">
        <v>605672</v>
      </c>
      <c r="D351" s="4">
        <v>605672</v>
      </c>
      <c r="E351" s="4">
        <v>62855</v>
      </c>
      <c r="F351" s="4">
        <v>38303</v>
      </c>
      <c r="G351" s="4">
        <v>0</v>
      </c>
      <c r="H351" s="4">
        <v>30455.58</v>
      </c>
      <c r="I351" s="4">
        <v>7847.42</v>
      </c>
      <c r="J351" s="4">
        <v>0</v>
      </c>
      <c r="K351" s="4">
        <f>E351-F351</f>
        <v>24552</v>
      </c>
      <c r="L351" s="4">
        <f>D351-F351</f>
        <v>567369</v>
      </c>
      <c r="M351" s="4">
        <f>IF(E351=0,0,(F351/E351)*100)</f>
        <v>60.938668363694212</v>
      </c>
      <c r="N351" s="4">
        <f>D351-H351</f>
        <v>575216.42000000004</v>
      </c>
      <c r="O351" s="4">
        <f>E351-H351</f>
        <v>32399.42</v>
      </c>
      <c r="P351" s="4">
        <f>IF(E351=0,0,(H351/E351)*100)</f>
        <v>48.45371092196325</v>
      </c>
    </row>
    <row r="352" spans="1:16">
      <c r="A352" s="8" t="s">
        <v>54</v>
      </c>
      <c r="B352" s="3" t="s">
        <v>55</v>
      </c>
      <c r="C352" s="4">
        <v>7434</v>
      </c>
      <c r="D352" s="4">
        <v>7434</v>
      </c>
      <c r="E352" s="4">
        <v>0</v>
      </c>
      <c r="F352" s="4">
        <v>0</v>
      </c>
      <c r="G352" s="4">
        <v>0</v>
      </c>
      <c r="H352" s="4">
        <v>0</v>
      </c>
      <c r="I352" s="4">
        <v>0</v>
      </c>
      <c r="J352" s="4">
        <v>0</v>
      </c>
      <c r="K352" s="4">
        <f>E352-F352</f>
        <v>0</v>
      </c>
      <c r="L352" s="4">
        <f>D352-F352</f>
        <v>7434</v>
      </c>
      <c r="M352" s="4">
        <f>IF(E352=0,0,(F352/E352)*100)</f>
        <v>0</v>
      </c>
      <c r="N352" s="4">
        <f>D352-H352</f>
        <v>7434</v>
      </c>
      <c r="O352" s="4">
        <f>E352-H352</f>
        <v>0</v>
      </c>
      <c r="P352" s="4">
        <f>IF(E352=0,0,(H352/E352)*100)</f>
        <v>0</v>
      </c>
    </row>
    <row r="353" spans="1:16">
      <c r="A353" s="8" t="s">
        <v>56</v>
      </c>
      <c r="B353" s="3" t="s">
        <v>57</v>
      </c>
      <c r="C353" s="4">
        <v>598238</v>
      </c>
      <c r="D353" s="4">
        <v>598238</v>
      </c>
      <c r="E353" s="4">
        <v>62855</v>
      </c>
      <c r="F353" s="4">
        <v>38303</v>
      </c>
      <c r="G353" s="4">
        <v>0</v>
      </c>
      <c r="H353" s="4">
        <v>30455.58</v>
      </c>
      <c r="I353" s="4">
        <v>7847.42</v>
      </c>
      <c r="J353" s="4">
        <v>0</v>
      </c>
      <c r="K353" s="4">
        <f>E353-F353</f>
        <v>24552</v>
      </c>
      <c r="L353" s="4">
        <f>D353-F353</f>
        <v>559935</v>
      </c>
      <c r="M353" s="4">
        <f>IF(E353=0,0,(F353/E353)*100)</f>
        <v>60.938668363694212</v>
      </c>
      <c r="N353" s="4">
        <f>D353-H353</f>
        <v>567782.42000000004</v>
      </c>
      <c r="O353" s="4">
        <f>E353-H353</f>
        <v>32399.42</v>
      </c>
      <c r="P353" s="4">
        <f>IF(E353=0,0,(H353/E353)*100)</f>
        <v>48.45371092196325</v>
      </c>
    </row>
    <row r="354" spans="1:16">
      <c r="A354" s="8" t="s">
        <v>87</v>
      </c>
      <c r="B354" s="3" t="s">
        <v>88</v>
      </c>
      <c r="C354" s="4">
        <v>7780811</v>
      </c>
      <c r="D354" s="4">
        <v>7782811</v>
      </c>
      <c r="E354" s="4">
        <v>1176905</v>
      </c>
      <c r="F354" s="4">
        <v>410112.66000000003</v>
      </c>
      <c r="G354" s="4">
        <v>0</v>
      </c>
      <c r="H354" s="4">
        <v>24886.9</v>
      </c>
      <c r="I354" s="4">
        <v>385225.76</v>
      </c>
      <c r="J354" s="4">
        <v>990</v>
      </c>
      <c r="K354" s="4">
        <f>E354-F354</f>
        <v>766792.34</v>
      </c>
      <c r="L354" s="4">
        <f>D354-F354</f>
        <v>7372698.3399999999</v>
      </c>
      <c r="M354" s="4">
        <f>IF(E354=0,0,(F354/E354)*100)</f>
        <v>34.846708952719212</v>
      </c>
      <c r="N354" s="4">
        <f>D354-H354</f>
        <v>7757924.0999999996</v>
      </c>
      <c r="O354" s="4">
        <f>E354-H354</f>
        <v>1152018.1000000001</v>
      </c>
      <c r="P354" s="4">
        <f>IF(E354=0,0,(H354/E354)*100)</f>
        <v>2.1146056818519763</v>
      </c>
    </row>
    <row r="355" spans="1:16">
      <c r="A355" s="8" t="s">
        <v>89</v>
      </c>
      <c r="B355" s="3" t="s">
        <v>90</v>
      </c>
      <c r="C355" s="4">
        <v>7780811</v>
      </c>
      <c r="D355" s="4">
        <v>7782811</v>
      </c>
      <c r="E355" s="4">
        <v>1176905</v>
      </c>
      <c r="F355" s="4">
        <v>410112.66000000003</v>
      </c>
      <c r="G355" s="4">
        <v>0</v>
      </c>
      <c r="H355" s="4">
        <v>24886.9</v>
      </c>
      <c r="I355" s="4">
        <v>385225.76</v>
      </c>
      <c r="J355" s="4">
        <v>990</v>
      </c>
      <c r="K355" s="4">
        <f>E355-F355</f>
        <v>766792.34</v>
      </c>
      <c r="L355" s="4">
        <f>D355-F355</f>
        <v>7372698.3399999999</v>
      </c>
      <c r="M355" s="4">
        <f>IF(E355=0,0,(F355/E355)*100)</f>
        <v>34.846708952719212</v>
      </c>
      <c r="N355" s="4">
        <f>D355-H355</f>
        <v>7757924.0999999996</v>
      </c>
      <c r="O355" s="4">
        <f>E355-H355</f>
        <v>1152018.1000000001</v>
      </c>
      <c r="P355" s="4">
        <f>IF(E355=0,0,(H355/E355)*100)</f>
        <v>2.1146056818519763</v>
      </c>
    </row>
    <row r="356" spans="1:16">
      <c r="A356" s="8" t="s">
        <v>102</v>
      </c>
      <c r="B356" s="3" t="s">
        <v>103</v>
      </c>
      <c r="C356" s="4">
        <v>849240</v>
      </c>
      <c r="D356" s="4">
        <v>849240</v>
      </c>
      <c r="E356" s="4">
        <v>116240</v>
      </c>
      <c r="F356" s="4">
        <v>0</v>
      </c>
      <c r="G356" s="4">
        <v>0</v>
      </c>
      <c r="H356" s="4">
        <v>0</v>
      </c>
      <c r="I356" s="4">
        <v>0</v>
      </c>
      <c r="J356" s="4">
        <v>0</v>
      </c>
      <c r="K356" s="4">
        <f>E356-F356</f>
        <v>116240</v>
      </c>
      <c r="L356" s="4">
        <f>D356-F356</f>
        <v>849240</v>
      </c>
      <c r="M356" s="4">
        <f>IF(E356=0,0,(F356/E356)*100)</f>
        <v>0</v>
      </c>
      <c r="N356" s="4">
        <f>D356-H356</f>
        <v>849240</v>
      </c>
      <c r="O356" s="4">
        <f>E356-H356</f>
        <v>116240</v>
      </c>
      <c r="P356" s="4">
        <f>IF(E356=0,0,(H356/E356)*100)</f>
        <v>0</v>
      </c>
    </row>
    <row r="357" spans="1:16">
      <c r="A357" s="8" t="s">
        <v>104</v>
      </c>
      <c r="B357" s="3" t="s">
        <v>105</v>
      </c>
      <c r="C357" s="4">
        <v>849240</v>
      </c>
      <c r="D357" s="4">
        <v>849240</v>
      </c>
      <c r="E357" s="4">
        <v>116240</v>
      </c>
      <c r="F357" s="4">
        <v>0</v>
      </c>
      <c r="G357" s="4">
        <v>0</v>
      </c>
      <c r="H357" s="4">
        <v>0</v>
      </c>
      <c r="I357" s="4">
        <v>0</v>
      </c>
      <c r="J357" s="4">
        <v>0</v>
      </c>
      <c r="K357" s="4">
        <f>E357-F357</f>
        <v>116240</v>
      </c>
      <c r="L357" s="4">
        <f>D357-F357</f>
        <v>849240</v>
      </c>
      <c r="M357" s="4">
        <f>IF(E357=0,0,(F357/E357)*100)</f>
        <v>0</v>
      </c>
      <c r="N357" s="4">
        <f>D357-H357</f>
        <v>849240</v>
      </c>
      <c r="O357" s="4">
        <f>E357-H357</f>
        <v>116240</v>
      </c>
      <c r="P357" s="4">
        <f>IF(E357=0,0,(H357/E357)*100)</f>
        <v>0</v>
      </c>
    </row>
    <row r="358" spans="1:16">
      <c r="A358" s="8" t="s">
        <v>58</v>
      </c>
      <c r="B358" s="3" t="s">
        <v>59</v>
      </c>
      <c r="C358" s="4">
        <v>181980</v>
      </c>
      <c r="D358" s="4">
        <v>181980</v>
      </c>
      <c r="E358" s="4">
        <v>18900</v>
      </c>
      <c r="F358" s="4">
        <v>9554.9500000000007</v>
      </c>
      <c r="G358" s="4">
        <v>0</v>
      </c>
      <c r="H358" s="4">
        <v>9149.9500000000007</v>
      </c>
      <c r="I358" s="4">
        <v>405</v>
      </c>
      <c r="J358" s="4">
        <v>0</v>
      </c>
      <c r="K358" s="4">
        <f>E358-F358</f>
        <v>9345.0499999999993</v>
      </c>
      <c r="L358" s="4">
        <f>D358-F358</f>
        <v>172425.05</v>
      </c>
      <c r="M358" s="4">
        <f>IF(E358=0,0,(F358/E358)*100)</f>
        <v>50.555291005291011</v>
      </c>
      <c r="N358" s="4">
        <f>D358-H358</f>
        <v>172830.05</v>
      </c>
      <c r="O358" s="4">
        <f>E358-H358</f>
        <v>9750.0499999999993</v>
      </c>
      <c r="P358" s="4">
        <f>IF(E358=0,0,(H358/E358)*100)</f>
        <v>48.412433862433865</v>
      </c>
    </row>
    <row r="359" spans="1:16">
      <c r="A359" s="8" t="s">
        <v>144</v>
      </c>
      <c r="B359" s="3" t="s">
        <v>145</v>
      </c>
      <c r="C359" s="4">
        <v>200000</v>
      </c>
      <c r="D359" s="4">
        <v>200000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v>0</v>
      </c>
      <c r="K359" s="4">
        <f>E359-F359</f>
        <v>0</v>
      </c>
      <c r="L359" s="4">
        <f>D359-F359</f>
        <v>200000</v>
      </c>
      <c r="M359" s="4">
        <f>IF(E359=0,0,(F359/E359)*100)</f>
        <v>0</v>
      </c>
      <c r="N359" s="4">
        <f>D359-H359</f>
        <v>200000</v>
      </c>
      <c r="O359" s="4">
        <f>E359-H359</f>
        <v>0</v>
      </c>
      <c r="P359" s="4">
        <f>IF(E359=0,0,(H359/E359)*100)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scale="8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cp:lastPrinted>2022-02-01T06:29:42Z</cp:lastPrinted>
  <dcterms:created xsi:type="dcterms:W3CDTF">2022-02-01T06:28:46Z</dcterms:created>
  <dcterms:modified xsi:type="dcterms:W3CDTF">2022-02-01T06:30:16Z</dcterms:modified>
</cp:coreProperties>
</file>