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53" i="1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<sst xmlns="http://schemas.openxmlformats.org/spreadsheetml/2006/main" count="111" uniqueCount="53">
  <si>
    <t>Станом на 15.09.2021</t>
  </si>
  <si>
    <t xml:space="preserve">Аналіз фінансування установ на 10.09.2021 </t>
  </si>
  <si>
    <t>Інші джерела власних надходжень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</si>
  <si>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</si>
  <si>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</si>
  <si>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</si>
  <si>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</si>
  <si>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</si>
  <si>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</si>
  <si>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</si>
  <si>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</si>
  <si>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</si>
  <si>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</si>
  <si>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</si>
  <si>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</si>
  <si>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</si>
  <si>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</si>
  <si>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</si>
  <si>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</si>
  <si>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</si>
  <si>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</si>
  <si>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</si>
  <si>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</si>
  <si>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</si>
  <si>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</si>
  <si>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</si>
  <si>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</si>
  <si>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</si>
  <si>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</si>
  <si>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</si>
  <si>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</si>
  <si>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</si>
  <si>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2220</t>
  </si>
  <si>
    <t>Медикаменти та перев`язувальні матеріали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</si>
  <si>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</si>
  <si>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</si>
  <si>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</si>
  <si>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</si>
  <si>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</si>
  <si>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</si>
  <si>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1080</t>
  </si>
  <si>
    <t>Надання спеціальної освіти мистецькими школами</t>
  </si>
  <si>
    <t>1142</t>
  </si>
  <si>
    <t>Інші програми та заходи у сфері освіти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</si>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</sst>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tabSelected="1" workbookViewId="0"/>
  </sheetViews>
  <sheetFormatPr defaultRowHeight="15"/>
  <cols>
    <col min="1" max="1" width="12.42578125" customWidth="1"/>
    <col min="2" max="2" width="20" customWidth="1"/>
    <col min="3" max="7" width="9.28515625" bestFit="1" customWidth="1"/>
    <col min="8" max="8" width="9.5703125" bestFit="1" customWidth="1"/>
    <col min="9" max="13" width="9.28515625" bestFit="1" customWidth="1"/>
    <col min="14" max="15" width="10.285156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1840.23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-1840.23</v>
      </c>
      <c r="O8" s="7">
        <f>E8-H8</f>
        <v>-1840.23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1840.23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-1840.23</v>
      </c>
      <c r="O9" s="4">
        <f>E9-H9</f>
        <v>-1840.23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1840.23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-1840.23</v>
      </c>
      <c r="O10" s="4">
        <f>E10-H10</f>
        <v>-1840.23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1344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-1344</v>
      </c>
      <c r="O11" s="4">
        <f>E11-H11</f>
        <v>-1344</v>
      </c>
      <c r="P11" s="4">
        <f>IF(E11=0,0,(H11/E11)*100)</f>
        <v>0</v>
      </c>
    </row>
    <row r="12" spans="1:16">
      <c r="A12" s="8" t="s">
        <v>28</v>
      </c>
      <c r="B12" s="3" t="s">
        <v>29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496.23</v>
      </c>
      <c r="I12" s="4">
        <v>0</v>
      </c>
      <c r="J12" s="4">
        <v>0</v>
      </c>
      <c r="K12" s="4">
        <f>E12-F12</f>
        <v>0</v>
      </c>
      <c r="L12" s="4">
        <f>D12-F12</f>
        <v>0</v>
      </c>
      <c r="M12" s="4">
        <f>IF(E12=0,0,(F12/E12)*100)</f>
        <v>0</v>
      </c>
      <c r="N12" s="4">
        <f>D12-H12</f>
        <v>-496.23</v>
      </c>
      <c r="O12" s="4">
        <f>E12-H12</f>
        <v>-496.23</v>
      </c>
      <c r="P12" s="4">
        <f>IF(E12=0,0,(H12/E12)*100)</f>
        <v>0</v>
      </c>
    </row>
    <row r="13" spans="1:16">
      <c r="A13" s="5" t="s">
        <v>30</v>
      </c>
      <c r="B13" s="6" t="s">
        <v>31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146531</v>
      </c>
      <c r="I13" s="7">
        <v>0</v>
      </c>
      <c r="J13" s="7">
        <v>0</v>
      </c>
      <c r="K13" s="7">
        <f>E13-F13</f>
        <v>0</v>
      </c>
      <c r="L13" s="7">
        <f>D13-F13</f>
        <v>0</v>
      </c>
      <c r="M13" s="7">
        <f>IF(E13=0,0,(F13/E13)*100)</f>
        <v>0</v>
      </c>
      <c r="N13" s="7">
        <f>D13-H13</f>
        <v>-146531</v>
      </c>
      <c r="O13" s="7">
        <f>E13-H13</f>
        <v>-146531</v>
      </c>
      <c r="P13" s="7">
        <f>IF(E13=0,0,(H13/E13)*100)</f>
        <v>0</v>
      </c>
    </row>
    <row r="14" spans="1:16">
      <c r="A14" s="8" t="s">
        <v>22</v>
      </c>
      <c r="B14" s="3" t="s">
        <v>23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138517</v>
      </c>
      <c r="I14" s="4">
        <v>0</v>
      </c>
      <c r="J14" s="4">
        <v>0</v>
      </c>
      <c r="K14" s="4">
        <f>E14-F14</f>
        <v>0</v>
      </c>
      <c r="L14" s="4">
        <f>D14-F14</f>
        <v>0</v>
      </c>
      <c r="M14" s="4">
        <f>IF(E14=0,0,(F14/E14)*100)</f>
        <v>0</v>
      </c>
      <c r="N14" s="4">
        <f>D14-H14</f>
        <v>-138517</v>
      </c>
      <c r="O14" s="4">
        <f>E14-H14</f>
        <v>-138517</v>
      </c>
      <c r="P14" s="4">
        <f>IF(E14=0,0,(H14/E14)*100)</f>
        <v>0</v>
      </c>
    </row>
    <row r="15" spans="1:16">
      <c r="A15" s="8" t="s">
        <v>24</v>
      </c>
      <c r="B15" s="3" t="s">
        <v>25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138517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-138517</v>
      </c>
      <c r="O15" s="4">
        <f>E15-H15</f>
        <v>-138517</v>
      </c>
      <c r="P15" s="4">
        <f>IF(E15=0,0,(H15/E15)*100)</f>
        <v>0</v>
      </c>
    </row>
    <row r="16" spans="1:16">
      <c r="A16" s="8" t="s">
        <v>26</v>
      </c>
      <c r="B16" s="3" t="s">
        <v>27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135799</v>
      </c>
      <c r="I16" s="4">
        <v>0</v>
      </c>
      <c r="J16" s="4">
        <v>0</v>
      </c>
      <c r="K16" s="4">
        <f>E16-F16</f>
        <v>0</v>
      </c>
      <c r="L16" s="4">
        <f>D16-F16</f>
        <v>0</v>
      </c>
      <c r="M16" s="4">
        <f>IF(E16=0,0,(F16/E16)*100)</f>
        <v>0</v>
      </c>
      <c r="N16" s="4">
        <f>D16-H16</f>
        <v>-135799</v>
      </c>
      <c r="O16" s="4">
        <f>E16-H16</f>
        <v>-135799</v>
      </c>
      <c r="P16" s="4">
        <f>IF(E16=0,0,(H16/E16)*100)</f>
        <v>0</v>
      </c>
    </row>
    <row r="17" spans="1:16">
      <c r="A17" s="8" t="s">
        <v>32</v>
      </c>
      <c r="B17" s="3" t="s">
        <v>33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2718</v>
      </c>
      <c r="I17" s="4">
        <v>0</v>
      </c>
      <c r="J17" s="4">
        <v>0</v>
      </c>
      <c r="K17" s="4">
        <f>E17-F17</f>
        <v>0</v>
      </c>
      <c r="L17" s="4">
        <f>D17-F17</f>
        <v>0</v>
      </c>
      <c r="M17" s="4">
        <f>IF(E17=0,0,(F17/E17)*100)</f>
        <v>0</v>
      </c>
      <c r="N17" s="4">
        <f>D17-H17</f>
        <v>-2718</v>
      </c>
      <c r="O17" s="4">
        <f>E17-H17</f>
        <v>-2718</v>
      </c>
      <c r="P17" s="4">
        <f>IF(E17=0,0,(H17/E17)*100)</f>
        <v>0</v>
      </c>
    </row>
    <row r="18" spans="1:16">
      <c r="A18" s="8" t="s">
        <v>34</v>
      </c>
      <c r="B18" s="3" t="s">
        <v>35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8014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-8014</v>
      </c>
      <c r="O18" s="4">
        <f>E18-H18</f>
        <v>-8014</v>
      </c>
      <c r="P18" s="4">
        <f>IF(E18=0,0,(H18/E18)*100)</f>
        <v>0</v>
      </c>
    </row>
    <row r="19" spans="1:16">
      <c r="A19" s="8" t="s">
        <v>36</v>
      </c>
      <c r="B19" s="3" t="s">
        <v>37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8014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-8014</v>
      </c>
      <c r="O19" s="4">
        <f>E19-H19</f>
        <v>-8014</v>
      </c>
      <c r="P19" s="4">
        <f>IF(E19=0,0,(H19/E19)*100)</f>
        <v>0</v>
      </c>
    </row>
    <row r="20" spans="1:16">
      <c r="A20" s="8" t="s">
        <v>38</v>
      </c>
      <c r="B20" s="3" t="s">
        <v>39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8014</v>
      </c>
      <c r="I20" s="4">
        <v>0</v>
      </c>
      <c r="J20" s="4">
        <v>0</v>
      </c>
      <c r="K20" s="4">
        <f>E20-F20</f>
        <v>0</v>
      </c>
      <c r="L20" s="4">
        <f>D20-F20</f>
        <v>0</v>
      </c>
      <c r="M20" s="4">
        <f>IF(E20=0,0,(F20/E20)*100)</f>
        <v>0</v>
      </c>
      <c r="N20" s="4">
        <f>D20-H20</f>
        <v>-8014</v>
      </c>
      <c r="O20" s="4">
        <f>E20-H20</f>
        <v>-8014</v>
      </c>
      <c r="P20" s="4">
        <f>IF(E20=0,0,(H20/E20)*100)</f>
        <v>0</v>
      </c>
    </row>
    <row r="21" spans="1:16">
      <c r="A21" s="5" t="s">
        <v>40</v>
      </c>
      <c r="B21" s="6" t="s">
        <v>41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4680</v>
      </c>
      <c r="I21" s="7">
        <v>0</v>
      </c>
      <c r="J21" s="7">
        <v>0</v>
      </c>
      <c r="K21" s="7">
        <f>E21-F21</f>
        <v>0</v>
      </c>
      <c r="L21" s="7">
        <f>D21-F21</f>
        <v>0</v>
      </c>
      <c r="M21" s="7">
        <f>IF(E21=0,0,(F21/E21)*100)</f>
        <v>0</v>
      </c>
      <c r="N21" s="7">
        <f>D21-H21</f>
        <v>-4680</v>
      </c>
      <c r="O21" s="7">
        <f>E21-H21</f>
        <v>-4680</v>
      </c>
      <c r="P21" s="7">
        <f>IF(E21=0,0,(H21/E21)*100)</f>
        <v>0</v>
      </c>
    </row>
    <row r="22" spans="1:16">
      <c r="A22" s="8" t="s">
        <v>22</v>
      </c>
      <c r="B22" s="3" t="s">
        <v>23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4680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-4680</v>
      </c>
      <c r="O22" s="4">
        <f>E22-H22</f>
        <v>-4680</v>
      </c>
      <c r="P22" s="4">
        <f>IF(E22=0,0,(H22/E22)*100)</f>
        <v>0</v>
      </c>
    </row>
    <row r="23" spans="1:16">
      <c r="A23" s="8" t="s">
        <v>24</v>
      </c>
      <c r="B23" s="3" t="s">
        <v>25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4680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-4680</v>
      </c>
      <c r="O23" s="4">
        <f>E23-H23</f>
        <v>-4680</v>
      </c>
      <c r="P23" s="4">
        <f>IF(E23=0,0,(H23/E23)*100)</f>
        <v>0</v>
      </c>
    </row>
    <row r="24" spans="1:16">
      <c r="A24" s="8" t="s">
        <v>26</v>
      </c>
      <c r="B24" s="3" t="s">
        <v>27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4680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-4680</v>
      </c>
      <c r="O24" s="4">
        <f>E24-H24</f>
        <v>-4680</v>
      </c>
      <c r="P24" s="4">
        <f>IF(E24=0,0,(H24/E24)*100)</f>
        <v>0</v>
      </c>
    </row>
    <row r="25" spans="1:16">
      <c r="A25" s="5" t="s">
        <v>42</v>
      </c>
      <c r="B25" s="6" t="s">
        <v>43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3213</v>
      </c>
      <c r="I25" s="7">
        <v>0</v>
      </c>
      <c r="J25" s="7">
        <v>0</v>
      </c>
      <c r="K25" s="7">
        <f>E25-F25</f>
        <v>0</v>
      </c>
      <c r="L25" s="7">
        <f>D25-F25</f>
        <v>0</v>
      </c>
      <c r="M25" s="7">
        <f>IF(E25=0,0,(F25/E25)*100)</f>
        <v>0</v>
      </c>
      <c r="N25" s="7">
        <f>D25-H25</f>
        <v>-3213</v>
      </c>
      <c r="O25" s="7">
        <f>E25-H25</f>
        <v>-3213</v>
      </c>
      <c r="P25" s="7">
        <f>IF(E25=0,0,(H25/E25)*100)</f>
        <v>0</v>
      </c>
    </row>
    <row r="26" spans="1:16">
      <c r="A26" s="8" t="s">
        <v>22</v>
      </c>
      <c r="B26" s="3" t="s">
        <v>23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3213</v>
      </c>
      <c r="I26" s="4">
        <v>0</v>
      </c>
      <c r="J26" s="4">
        <v>0</v>
      </c>
      <c r="K26" s="4">
        <f>E26-F26</f>
        <v>0</v>
      </c>
      <c r="L26" s="4">
        <f>D26-F26</f>
        <v>0</v>
      </c>
      <c r="M26" s="4">
        <f>IF(E26=0,0,(F26/E26)*100)</f>
        <v>0</v>
      </c>
      <c r="N26" s="4">
        <f>D26-H26</f>
        <v>-3213</v>
      </c>
      <c r="O26" s="4">
        <f>E26-H26</f>
        <v>-3213</v>
      </c>
      <c r="P26" s="4">
        <f>IF(E26=0,0,(H26/E26)*100)</f>
        <v>0</v>
      </c>
    </row>
    <row r="27" spans="1:16">
      <c r="A27" s="8" t="s">
        <v>24</v>
      </c>
      <c r="B27" s="3" t="s">
        <v>25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3213</v>
      </c>
      <c r="I27" s="4">
        <v>0</v>
      </c>
      <c r="J27" s="4">
        <v>0</v>
      </c>
      <c r="K27" s="4">
        <f>E27-F27</f>
        <v>0</v>
      </c>
      <c r="L27" s="4">
        <f>D27-F27</f>
        <v>0</v>
      </c>
      <c r="M27" s="4">
        <f>IF(E27=0,0,(F27/E27)*100)</f>
        <v>0</v>
      </c>
      <c r="N27" s="4">
        <f>D27-H27</f>
        <v>-3213</v>
      </c>
      <c r="O27" s="4">
        <f>E27-H27</f>
        <v>-3213</v>
      </c>
      <c r="P27" s="4">
        <f>IF(E27=0,0,(H27/E27)*100)</f>
        <v>0</v>
      </c>
    </row>
    <row r="28" spans="1:16">
      <c r="A28" s="8" t="s">
        <v>26</v>
      </c>
      <c r="B28" s="3" t="s">
        <v>27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3213</v>
      </c>
      <c r="I28" s="4">
        <v>0</v>
      </c>
      <c r="J28" s="4">
        <v>0</v>
      </c>
      <c r="K28" s="4">
        <f>E28-F28</f>
        <v>0</v>
      </c>
      <c r="L28" s="4">
        <f>D28-F28</f>
        <v>0</v>
      </c>
      <c r="M28" s="4">
        <f>IF(E28=0,0,(F28/E28)*100)</f>
        <v>0</v>
      </c>
      <c r="N28" s="4">
        <f>D28-H28</f>
        <v>-3213</v>
      </c>
      <c r="O28" s="4">
        <f>E28-H28</f>
        <v>-3213</v>
      </c>
      <c r="P28" s="4">
        <f>IF(E28=0,0,(H28/E28)*100)</f>
        <v>0</v>
      </c>
    </row>
    <row r="29" spans="1:16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810</v>
      </c>
      <c r="I29" s="7">
        <v>0</v>
      </c>
      <c r="J29" s="7">
        <v>0</v>
      </c>
      <c r="K29" s="7">
        <f>E29-F29</f>
        <v>0</v>
      </c>
      <c r="L29" s="7">
        <f>D29-F29</f>
        <v>0</v>
      </c>
      <c r="M29" s="7">
        <f>IF(E29=0,0,(F29/E29)*100)</f>
        <v>0</v>
      </c>
      <c r="N29" s="7">
        <f>D29-H29</f>
        <v>-810</v>
      </c>
      <c r="O29" s="7">
        <f>E29-H29</f>
        <v>-810</v>
      </c>
      <c r="P29" s="7">
        <f>IF(E29=0,0,(H29/E29)*100)</f>
        <v>0</v>
      </c>
    </row>
    <row r="30" spans="1:16">
      <c r="A30" s="8" t="s">
        <v>22</v>
      </c>
      <c r="B30" s="3" t="s">
        <v>23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810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-810</v>
      </c>
      <c r="O30" s="4">
        <f>E30-H30</f>
        <v>-810</v>
      </c>
      <c r="P30" s="4">
        <f>IF(E30=0,0,(H30/E30)*100)</f>
        <v>0</v>
      </c>
    </row>
    <row r="31" spans="1:16">
      <c r="A31" s="8" t="s">
        <v>24</v>
      </c>
      <c r="B31" s="3" t="s">
        <v>25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810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-810</v>
      </c>
      <c r="O31" s="4">
        <f>E31-H31</f>
        <v>-810</v>
      </c>
      <c r="P31" s="4">
        <f>IF(E31=0,0,(H31/E31)*100)</f>
        <v>0</v>
      </c>
    </row>
    <row r="32" spans="1:16">
      <c r="A32" s="8" t="s">
        <v>26</v>
      </c>
      <c r="B32" s="3" t="s">
        <v>27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810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-810</v>
      </c>
      <c r="O32" s="4">
        <f>E32-H32</f>
        <v>-810</v>
      </c>
      <c r="P32" s="4">
        <f>IF(E32=0,0,(H32/E32)*100)</f>
        <v>0</v>
      </c>
    </row>
    <row r="33" spans="1:16">
      <c r="A33" s="5" t="s">
        <v>46</v>
      </c>
      <c r="B33" s="6" t="s">
        <v>47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104293</v>
      </c>
      <c r="I33" s="7">
        <v>0</v>
      </c>
      <c r="J33" s="7">
        <v>0</v>
      </c>
      <c r="K33" s="7">
        <f>E33-F33</f>
        <v>0</v>
      </c>
      <c r="L33" s="7">
        <f>D33-F33</f>
        <v>0</v>
      </c>
      <c r="M33" s="7">
        <f>IF(E33=0,0,(F33/E33)*100)</f>
        <v>0</v>
      </c>
      <c r="N33" s="7">
        <f>D33-H33</f>
        <v>-104293</v>
      </c>
      <c r="O33" s="7">
        <f>E33-H33</f>
        <v>-104293</v>
      </c>
      <c r="P33" s="7">
        <f>IF(E33=0,0,(H33/E33)*100)</f>
        <v>0</v>
      </c>
    </row>
    <row r="34" spans="1:16">
      <c r="A34" s="8" t="s">
        <v>34</v>
      </c>
      <c r="B34" s="3" t="s">
        <v>35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104293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-104293</v>
      </c>
      <c r="O34" s="4">
        <f>E34-H34</f>
        <v>-104293</v>
      </c>
      <c r="P34" s="4">
        <f>IF(E34=0,0,(H34/E34)*100)</f>
        <v>0</v>
      </c>
    </row>
    <row r="35" spans="1:16">
      <c r="A35" s="8" t="s">
        <v>36</v>
      </c>
      <c r="B35" s="3" t="s">
        <v>37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104293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-104293</v>
      </c>
      <c r="O35" s="4">
        <f>E35-H35</f>
        <v>-104293</v>
      </c>
      <c r="P35" s="4">
        <f>IF(E35=0,0,(H35/E35)*100)</f>
        <v>0</v>
      </c>
    </row>
    <row r="36" spans="1:16">
      <c r="A36" s="8" t="s">
        <v>38</v>
      </c>
      <c r="B36" s="3" t="s">
        <v>39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104293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-104293</v>
      </c>
      <c r="O36" s="4">
        <f>E36-H36</f>
        <v>-104293</v>
      </c>
      <c r="P36" s="4">
        <f>IF(E36=0,0,(H36/E36)*100)</f>
        <v>0</v>
      </c>
    </row>
    <row r="37" spans="1:16">
      <c r="A37" s="5" t="s">
        <v>48</v>
      </c>
      <c r="B37" s="6" t="s">
        <v>49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37057</v>
      </c>
      <c r="I37" s="7">
        <v>0</v>
      </c>
      <c r="J37" s="7">
        <v>0</v>
      </c>
      <c r="K37" s="7">
        <f>E37-F37</f>
        <v>0</v>
      </c>
      <c r="L37" s="7">
        <f>D37-F37</f>
        <v>0</v>
      </c>
      <c r="M37" s="7">
        <f>IF(E37=0,0,(F37/E37)*100)</f>
        <v>0</v>
      </c>
      <c r="N37" s="7">
        <f>D37-H37</f>
        <v>-37057</v>
      </c>
      <c r="O37" s="7">
        <f>E37-H37</f>
        <v>-37057</v>
      </c>
      <c r="P37" s="7">
        <f>IF(E37=0,0,(H37/E37)*100)</f>
        <v>0</v>
      </c>
    </row>
    <row r="38" spans="1:16">
      <c r="A38" s="8" t="s">
        <v>22</v>
      </c>
      <c r="B38" s="3" t="s">
        <v>23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37057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-37057</v>
      </c>
      <c r="O38" s="4">
        <f>E38-H38</f>
        <v>-37057</v>
      </c>
      <c r="P38" s="4">
        <f>IF(E38=0,0,(H38/E38)*100)</f>
        <v>0</v>
      </c>
    </row>
    <row r="39" spans="1:16">
      <c r="A39" s="8" t="s">
        <v>24</v>
      </c>
      <c r="B39" s="3" t="s">
        <v>25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37057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-37057</v>
      </c>
      <c r="O39" s="4">
        <f>E39-H39</f>
        <v>-37057</v>
      </c>
      <c r="P39" s="4">
        <f>IF(E39=0,0,(H39/E39)*100)</f>
        <v>0</v>
      </c>
    </row>
    <row r="40" spans="1:16">
      <c r="A40" s="8" t="s">
        <v>26</v>
      </c>
      <c r="B40" s="3" t="s">
        <v>27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37057</v>
      </c>
      <c r="I40" s="4">
        <v>0</v>
      </c>
      <c r="J40" s="4">
        <v>0</v>
      </c>
      <c r="K40" s="4">
        <f>E40-F40</f>
        <v>0</v>
      </c>
      <c r="L40" s="4">
        <f>D40-F40</f>
        <v>0</v>
      </c>
      <c r="M40" s="4">
        <f>IF(E40=0,0,(F40/E40)*100)</f>
        <v>0</v>
      </c>
      <c r="N40" s="4">
        <f>D40-H40</f>
        <v>-37057</v>
      </c>
      <c r="O40" s="4">
        <f>E40-H40</f>
        <v>-37057</v>
      </c>
      <c r="P40" s="4">
        <f>IF(E40=0,0,(H40/E40)*100)</f>
        <v>0</v>
      </c>
    </row>
    <row r="41" spans="1:16">
      <c r="A41" s="5" t="s">
        <v>50</v>
      </c>
      <c r="B41" s="6" t="s">
        <v>51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1360</v>
      </c>
      <c r="I41" s="7">
        <v>0</v>
      </c>
      <c r="J41" s="7">
        <v>0</v>
      </c>
      <c r="K41" s="7">
        <f>E41-F41</f>
        <v>0</v>
      </c>
      <c r="L41" s="7">
        <f>D41-F41</f>
        <v>0</v>
      </c>
      <c r="M41" s="7">
        <f>IF(E41=0,0,(F41/E41)*100)</f>
        <v>0</v>
      </c>
      <c r="N41" s="7">
        <f>D41-H41</f>
        <v>-1360</v>
      </c>
      <c r="O41" s="7">
        <f>E41-H41</f>
        <v>-1360</v>
      </c>
      <c r="P41" s="7">
        <f>IF(E41=0,0,(H41/E41)*100)</f>
        <v>0</v>
      </c>
    </row>
    <row r="42" spans="1:16">
      <c r="A42" s="8" t="s">
        <v>22</v>
      </c>
      <c r="B42" s="3" t="s">
        <v>23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1360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-1360</v>
      </c>
      <c r="O42" s="4">
        <f>E42-H42</f>
        <v>-1360</v>
      </c>
      <c r="P42" s="4">
        <f>IF(E42=0,0,(H42/E42)*100)</f>
        <v>0</v>
      </c>
    </row>
    <row r="43" spans="1:16">
      <c r="A43" s="8" t="s">
        <v>24</v>
      </c>
      <c r="B43" s="3" t="s">
        <v>25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1360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-1360</v>
      </c>
      <c r="O43" s="4">
        <f>E43-H43</f>
        <v>-1360</v>
      </c>
      <c r="P43" s="4">
        <f>IF(E43=0,0,(H43/E43)*100)</f>
        <v>0</v>
      </c>
    </row>
    <row r="44" spans="1:16">
      <c r="A44" s="8" t="s">
        <v>26</v>
      </c>
      <c r="B44" s="3" t="s">
        <v>27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1360</v>
      </c>
      <c r="I44" s="4">
        <v>0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0</v>
      </c>
      <c r="N44" s="4">
        <f>D44-H44</f>
        <v>-1360</v>
      </c>
      <c r="O44" s="4">
        <f>E44-H44</f>
        <v>-1360</v>
      </c>
      <c r="P44" s="4">
        <f>IF(E44=0,0,(H44/E44)*100)</f>
        <v>0</v>
      </c>
    </row>
    <row r="45" spans="1:16">
      <c r="A45" s="6" t="s">
        <v>52</v>
      </c>
      <c r="B45" s="6"/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299784.23</v>
      </c>
      <c r="I45" s="7">
        <v>0</v>
      </c>
      <c r="J45" s="7">
        <v>0</v>
      </c>
      <c r="K45" s="7">
        <f>E45-F45</f>
        <v>0</v>
      </c>
      <c r="L45" s="7">
        <f>D45-F45</f>
        <v>0</v>
      </c>
      <c r="M45" s="7">
        <f>IF(E45=0,0,(F45/E45)*100)</f>
        <v>0</v>
      </c>
      <c r="N45" s="7">
        <f>D45-H45</f>
        <v>-299784.23</v>
      </c>
      <c r="O45" s="7">
        <f>E45-H45</f>
        <v>-299784.23</v>
      </c>
      <c r="P45" s="7">
        <f>IF(E45=0,0,(H45/E45)*100)</f>
        <v>0</v>
      </c>
    </row>
    <row r="46" spans="1:16">
      <c r="A46" s="8" t="s">
        <v>22</v>
      </c>
      <c r="B46" s="3" t="s">
        <v>23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187477.23</v>
      </c>
      <c r="I46" s="4">
        <v>0</v>
      </c>
      <c r="J46" s="4">
        <v>0</v>
      </c>
      <c r="K46" s="4">
        <f>E46-F46</f>
        <v>0</v>
      </c>
      <c r="L46" s="4">
        <f>D46-F46</f>
        <v>0</v>
      </c>
      <c r="M46" s="4">
        <f>IF(E46=0,0,(F46/E46)*100)</f>
        <v>0</v>
      </c>
      <c r="N46" s="4">
        <f>D46-H46</f>
        <v>-187477.23</v>
      </c>
      <c r="O46" s="4">
        <f>E46-H46</f>
        <v>-187477.23</v>
      </c>
      <c r="P46" s="4">
        <f>IF(E46=0,0,(H46/E46)*100)</f>
        <v>0</v>
      </c>
    </row>
    <row r="47" spans="1:16">
      <c r="A47" s="8" t="s">
        <v>24</v>
      </c>
      <c r="B47" s="3" t="s">
        <v>25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187477.23</v>
      </c>
      <c r="I47" s="4">
        <v>0</v>
      </c>
      <c r="J47" s="4">
        <v>0</v>
      </c>
      <c r="K47" s="4">
        <f>E47-F47</f>
        <v>0</v>
      </c>
      <c r="L47" s="4">
        <f>D47-F47</f>
        <v>0</v>
      </c>
      <c r="M47" s="4">
        <f>IF(E47=0,0,(F47/E47)*100)</f>
        <v>0</v>
      </c>
      <c r="N47" s="4">
        <f>D47-H47</f>
        <v>-187477.23</v>
      </c>
      <c r="O47" s="4">
        <f>E47-H47</f>
        <v>-187477.23</v>
      </c>
      <c r="P47" s="4">
        <f>IF(E47=0,0,(H47/E47)*100)</f>
        <v>0</v>
      </c>
    </row>
    <row r="48" spans="1:16">
      <c r="A48" s="8" t="s">
        <v>26</v>
      </c>
      <c r="B48" s="3" t="s">
        <v>27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184263</v>
      </c>
      <c r="I48" s="4">
        <v>0</v>
      </c>
      <c r="J48" s="4">
        <v>0</v>
      </c>
      <c r="K48" s="4">
        <f>E48-F48</f>
        <v>0</v>
      </c>
      <c r="L48" s="4">
        <f>D48-F48</f>
        <v>0</v>
      </c>
      <c r="M48" s="4">
        <f>IF(E48=0,0,(F48/E48)*100)</f>
        <v>0</v>
      </c>
      <c r="N48" s="4">
        <f>D48-H48</f>
        <v>-184263</v>
      </c>
      <c r="O48" s="4">
        <f>E48-H48</f>
        <v>-184263</v>
      </c>
      <c r="P48" s="4">
        <f>IF(E48=0,0,(H48/E48)*100)</f>
        <v>0</v>
      </c>
    </row>
    <row r="49" spans="1:16">
      <c r="A49" s="8" t="s">
        <v>32</v>
      </c>
      <c r="B49" s="3" t="s">
        <v>33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2718</v>
      </c>
      <c r="I49" s="4">
        <v>0</v>
      </c>
      <c r="J49" s="4">
        <v>0</v>
      </c>
      <c r="K49" s="4">
        <f>E49-F49</f>
        <v>0</v>
      </c>
      <c r="L49" s="4">
        <f>D49-F49</f>
        <v>0</v>
      </c>
      <c r="M49" s="4">
        <f>IF(E49=0,0,(F49/E49)*100)</f>
        <v>0</v>
      </c>
      <c r="N49" s="4">
        <f>D49-H49</f>
        <v>-2718</v>
      </c>
      <c r="O49" s="4">
        <f>E49-H49</f>
        <v>-2718</v>
      </c>
      <c r="P49" s="4">
        <f>IF(E49=0,0,(H49/E49)*100)</f>
        <v>0</v>
      </c>
    </row>
    <row r="50" spans="1:16">
      <c r="A50" s="8" t="s">
        <v>28</v>
      </c>
      <c r="B50" s="3" t="s">
        <v>29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496.23</v>
      </c>
      <c r="I50" s="4">
        <v>0</v>
      </c>
      <c r="J50" s="4">
        <v>0</v>
      </c>
      <c r="K50" s="4">
        <f>E50-F50</f>
        <v>0</v>
      </c>
      <c r="L50" s="4">
        <f>D50-F50</f>
        <v>0</v>
      </c>
      <c r="M50" s="4">
        <f>IF(E50=0,0,(F50/E50)*100)</f>
        <v>0</v>
      </c>
      <c r="N50" s="4">
        <f>D50-H50</f>
        <v>-496.23</v>
      </c>
      <c r="O50" s="4">
        <f>E50-H50</f>
        <v>-496.23</v>
      </c>
      <c r="P50" s="4">
        <f>IF(E50=0,0,(H50/E50)*100)</f>
        <v>0</v>
      </c>
    </row>
    <row r="51" spans="1:16">
      <c r="A51" s="8" t="s">
        <v>34</v>
      </c>
      <c r="B51" s="3" t="s">
        <v>35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112307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0</v>
      </c>
      <c r="N51" s="4">
        <f>D51-H51</f>
        <v>-112307</v>
      </c>
      <c r="O51" s="4">
        <f>E51-H51</f>
        <v>-112307</v>
      </c>
      <c r="P51" s="4">
        <f>IF(E51=0,0,(H51/E51)*100)</f>
        <v>0</v>
      </c>
    </row>
    <row r="52" spans="1:16">
      <c r="A52" s="8" t="s">
        <v>36</v>
      </c>
      <c r="B52" s="3" t="s">
        <v>37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112307</v>
      </c>
      <c r="I52" s="4">
        <v>0</v>
      </c>
      <c r="J52" s="4">
        <v>0</v>
      </c>
      <c r="K52" s="4">
        <f>E52-F52</f>
        <v>0</v>
      </c>
      <c r="L52" s="4">
        <f>D52-F52</f>
        <v>0</v>
      </c>
      <c r="M52" s="4">
        <f>IF(E52=0,0,(F52/E52)*100)</f>
        <v>0</v>
      </c>
      <c r="N52" s="4">
        <f>D52-H52</f>
        <v>-112307</v>
      </c>
      <c r="O52" s="4">
        <f>E52-H52</f>
        <v>-112307</v>
      </c>
      <c r="P52" s="4">
        <f>IF(E52=0,0,(H52/E52)*100)</f>
        <v>0</v>
      </c>
    </row>
    <row r="53" spans="1:16">
      <c r="A53" s="8" t="s">
        <v>38</v>
      </c>
      <c r="B53" s="3" t="s">
        <v>39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112307</v>
      </c>
      <c r="I53" s="4">
        <v>0</v>
      </c>
      <c r="J53" s="4">
        <v>0</v>
      </c>
      <c r="K53" s="4">
        <f>E53-F53</f>
        <v>0</v>
      </c>
      <c r="L53" s="4">
        <f>D53-F53</f>
        <v>0</v>
      </c>
      <c r="M53" s="4">
        <f>IF(E53=0,0,(F53/E53)*100)</f>
        <v>0</v>
      </c>
      <c r="N53" s="4">
        <f>D53-H53</f>
        <v>-112307</v>
      </c>
      <c r="O53" s="4">
        <f>E53-H53</f>
        <v>-112307</v>
      </c>
      <c r="P53" s="4">
        <f>IF(E53=0,0,(H53/E53)*100)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2021-09-15T06:05:33Z</dcterms:created>
  <dcterms:modified xsi:type="dcterms:W3CDTF">2021-09-15T06:05:59Z</dcterms:modified>
</cp:coreProperties>
</file>