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P359" i="1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<sst xmlns="http://schemas.openxmlformats.org/spreadsheetml/2006/main" count="723" uniqueCount="147">
  <si>
    <t>Станом на 15.02.2022</t>
  </si>
  <si>
    <t xml:space="preserve">Аналіз фінансування установ на 14.02.2022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</si>
  <si>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</si>
  <si>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</si>
  <si>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</si>
  <si>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</si>
  <si>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</si>
  <si>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</si>
  <si>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</si>
  <si>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</si>
  <si>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</si>
  <si>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</si>
  <si>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</si>
  <si>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</si>
  <si>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</si>
  <si>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</si>
  <si>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</si>
  <si>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</si>
  <si>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</si>
  <si>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</si>
  <si>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</si>
  <si>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</si>
  <si>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</si>
  <si>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</si>
  <si>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</si>
  <si>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</si>
  <si>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</si>
  <si>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</si>
  <si>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</si>
  <si>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</si>
  <si>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</si>
  <si>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</si>
  <si>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</si>
  <si>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</si>
  <si>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</si>
  <si>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</si>
  <si>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</si>
  <si>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</si>
  <si>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</si>
  <si>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</si>
  <si>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</si>
  <si>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</si>
  <si>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</si>
  <si>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</si>
  <si>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</si>
  <si>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</si>
  <si>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</si>
  <si>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</si>
  <si>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</si>
  <si>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</si>
  <si>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</si>
  <si>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</si>
  <si>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</si>
  <si>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</si>
  <si>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</si>
  <si>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</si>
  <si>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</si>
  <si>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</si>
  <si>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</si>
  <si>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</si>
  <si>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</si>
  <si>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</si>
  <si>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</si>
  <si>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</si>
  <si>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</si>
  <si>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</si>
  <si>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</si>
  <si>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</si>
  <si>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</si>
  <si>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</si>
  <si>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</si>
  <si>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</si>
  <si>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</si>
  <si>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</si>
  <si>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</si>
  <si>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</si>
  <si>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</si>
  <si>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</si>
  <si>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</si>
  <si>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</si>
  <si>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</si>
  <si>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</si>
  <si>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</si>
  <si>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</si>
  <si>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</si>
  <si>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</si>
  <si>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</si>
  <si>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</si>
  <si>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</si>
  <si>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</si>
  <si>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</si>
  <si>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</si>
  <si>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</si>
  <si>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</si>
  <si>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</si>
  <si>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</si>
  <si>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</si>
  <si>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</si>
  <si>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</si>
  <si>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</si>
  <si>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</si>
  <si>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</si>
  <si>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2700</t>
  </si>
  <si>
    <t>Соціальне забезпечення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</si>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</sst>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9"/>
  <sheetViews>
    <sheetView tabSelected="1" workbookViewId="0"/>
  </sheetViews>
  <sheetFormatPr defaultRowHeight="15"/>
  <cols>
    <col min="1" max="1" width="12.28515625" customWidth="1"/>
    <col min="2" max="2" width="22.5703125" customWidth="1"/>
    <col min="3" max="4" width="12.5703125" bestFit="1" customWidth="1"/>
    <col min="5" max="6" width="11.5703125" bestFit="1" customWidth="1"/>
    <col min="7" max="7" width="9.5703125" bestFit="1" customWidth="1"/>
    <col min="8" max="8" width="11.5703125" bestFit="1" customWidth="1"/>
    <col min="9" max="9" width="10.5703125" bestFit="1" customWidth="1"/>
    <col min="10" max="10" width="9.5703125" bestFit="1" customWidth="1"/>
    <col min="11" max="11" width="11.5703125" bestFit="1" customWidth="1"/>
    <col min="12" max="12" width="12.5703125" bestFit="1" customWidth="1"/>
    <col min="13" max="13" width="9.28515625" bestFit="1" customWidth="1"/>
    <col min="14" max="14" width="12.5703125" bestFit="1" customWidth="1"/>
    <col min="15" max="15" width="11.5703125" bestFit="1" customWidth="1"/>
    <col min="16" max="16" width="9.28515625" bestFit="1" customWidth="1"/>
  </cols>
  <sheetData>
    <row r="1" spans="1:16">
      <c r="A1" t="s">
        <v>0</v>
      </c>
    </row>
    <row r="2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5" spans="1:16" ht="10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</row>
    <row r="6" spans="1:16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</row>
    <row r="7" spans="1:16">
      <c r="A7" s="2">
        <v>8559000000</v>
      </c>
      <c r="B7" s="2" t="s">
        <v>19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20</v>
      </c>
      <c r="B8" s="5" t="s">
        <v>21</v>
      </c>
      <c r="C8" s="6">
        <v>19191885</v>
      </c>
      <c r="D8" s="6">
        <v>19191885</v>
      </c>
      <c r="E8" s="6">
        <v>3537408</v>
      </c>
      <c r="F8" s="6">
        <v>1133130.04</v>
      </c>
      <c r="G8" s="6">
        <v>0</v>
      </c>
      <c r="H8" s="6">
        <v>1132130.04</v>
      </c>
      <c r="I8" s="6">
        <v>1000</v>
      </c>
      <c r="J8" s="6">
        <v>0</v>
      </c>
      <c r="K8" s="6">
        <f t="shared" ref="K8:K71" si="0">E8-F8</f>
        <v>2404277.96</v>
      </c>
      <c r="L8" s="6">
        <f t="shared" ref="L8:L71" si="1">D8-F8</f>
        <v>18058754.960000001</v>
      </c>
      <c r="M8" s="6">
        <f t="shared" ref="M8:M71" si="2">IF(E8=0,0,(F8/E8)*100)</f>
        <v>32.032777672239106</v>
      </c>
      <c r="N8" s="6">
        <f t="shared" ref="N8:N71" si="3">D8-H8</f>
        <v>18059754.960000001</v>
      </c>
      <c r="O8" s="6">
        <f t="shared" ref="O8:O71" si="4">E8-H8</f>
        <v>2405277.96</v>
      </c>
      <c r="P8" s="6">
        <f t="shared" ref="P8:P71" si="5">IF(E8=0,0,(H8/E8)*100)</f>
        <v>32.004508385801131</v>
      </c>
    </row>
    <row r="9" spans="1:16">
      <c r="A9" s="7" t="s">
        <v>22</v>
      </c>
      <c r="B9" s="2" t="s">
        <v>23</v>
      </c>
      <c r="C9" s="3">
        <v>19191885</v>
      </c>
      <c r="D9" s="3">
        <v>19191885</v>
      </c>
      <c r="E9" s="3">
        <v>3537408</v>
      </c>
      <c r="F9" s="3">
        <v>1133130.04</v>
      </c>
      <c r="G9" s="3">
        <v>0</v>
      </c>
      <c r="H9" s="3">
        <v>1132130.04</v>
      </c>
      <c r="I9" s="3">
        <v>1000</v>
      </c>
      <c r="J9" s="3">
        <v>0</v>
      </c>
      <c r="K9" s="3">
        <f t="shared" si="0"/>
        <v>2404277.96</v>
      </c>
      <c r="L9" s="3">
        <f t="shared" si="1"/>
        <v>18058754.960000001</v>
      </c>
      <c r="M9" s="3">
        <f t="shared" si="2"/>
        <v>32.032777672239106</v>
      </c>
      <c r="N9" s="3">
        <f t="shared" si="3"/>
        <v>18059754.960000001</v>
      </c>
      <c r="O9" s="3">
        <f t="shared" si="4"/>
        <v>2405277.96</v>
      </c>
      <c r="P9" s="3">
        <f t="shared" si="5"/>
        <v>32.004508385801131</v>
      </c>
    </row>
    <row r="10" spans="1:16">
      <c r="A10" s="7" t="s">
        <v>24</v>
      </c>
      <c r="B10" s="2" t="s">
        <v>25</v>
      </c>
      <c r="C10" s="3">
        <v>16847225</v>
      </c>
      <c r="D10" s="3">
        <v>16847225</v>
      </c>
      <c r="E10" s="3">
        <v>2807870</v>
      </c>
      <c r="F10" s="3">
        <v>1076390.57</v>
      </c>
      <c r="G10" s="3">
        <v>0</v>
      </c>
      <c r="H10" s="3">
        <v>1076390.57</v>
      </c>
      <c r="I10" s="3">
        <v>0</v>
      </c>
      <c r="J10" s="3">
        <v>0</v>
      </c>
      <c r="K10" s="3">
        <f t="shared" si="0"/>
        <v>1731479.43</v>
      </c>
      <c r="L10" s="3">
        <f t="shared" si="1"/>
        <v>15770834.43</v>
      </c>
      <c r="M10" s="3">
        <f t="shared" si="2"/>
        <v>38.334772265097747</v>
      </c>
      <c r="N10" s="3">
        <f t="shared" si="3"/>
        <v>15770834.43</v>
      </c>
      <c r="O10" s="3">
        <f t="shared" si="4"/>
        <v>1731479.43</v>
      </c>
      <c r="P10" s="3">
        <f t="shared" si="5"/>
        <v>38.334772265097747</v>
      </c>
    </row>
    <row r="11" spans="1:16">
      <c r="A11" s="7" t="s">
        <v>26</v>
      </c>
      <c r="B11" s="2" t="s">
        <v>27</v>
      </c>
      <c r="C11" s="3">
        <v>13809201</v>
      </c>
      <c r="D11" s="3">
        <v>13809201</v>
      </c>
      <c r="E11" s="3">
        <v>2301532</v>
      </c>
      <c r="F11" s="3">
        <v>891761.09</v>
      </c>
      <c r="G11" s="3">
        <v>0</v>
      </c>
      <c r="H11" s="3">
        <v>891761.09</v>
      </c>
      <c r="I11" s="3">
        <v>0</v>
      </c>
      <c r="J11" s="3">
        <v>0</v>
      </c>
      <c r="K11" s="3">
        <f t="shared" si="0"/>
        <v>1409770.9100000001</v>
      </c>
      <c r="L11" s="3">
        <f t="shared" si="1"/>
        <v>12917439.91</v>
      </c>
      <c r="M11" s="3">
        <f t="shared" si="2"/>
        <v>38.746412824153644</v>
      </c>
      <c r="N11" s="3">
        <f t="shared" si="3"/>
        <v>12917439.91</v>
      </c>
      <c r="O11" s="3">
        <f t="shared" si="4"/>
        <v>1409770.9100000001</v>
      </c>
      <c r="P11" s="3">
        <f t="shared" si="5"/>
        <v>38.746412824153644</v>
      </c>
    </row>
    <row r="12" spans="1:16">
      <c r="A12" s="7" t="s">
        <v>28</v>
      </c>
      <c r="B12" s="2" t="s">
        <v>29</v>
      </c>
      <c r="C12" s="3">
        <v>13809201</v>
      </c>
      <c r="D12" s="3">
        <v>13809201</v>
      </c>
      <c r="E12" s="3">
        <v>2301532</v>
      </c>
      <c r="F12" s="3">
        <v>891761.09</v>
      </c>
      <c r="G12" s="3">
        <v>0</v>
      </c>
      <c r="H12" s="3">
        <v>891761.09</v>
      </c>
      <c r="I12" s="3">
        <v>0</v>
      </c>
      <c r="J12" s="3">
        <v>0</v>
      </c>
      <c r="K12" s="3">
        <f t="shared" si="0"/>
        <v>1409770.9100000001</v>
      </c>
      <c r="L12" s="3">
        <f t="shared" si="1"/>
        <v>12917439.91</v>
      </c>
      <c r="M12" s="3">
        <f t="shared" si="2"/>
        <v>38.746412824153644</v>
      </c>
      <c r="N12" s="3">
        <f t="shared" si="3"/>
        <v>12917439.91</v>
      </c>
      <c r="O12" s="3">
        <f t="shared" si="4"/>
        <v>1409770.9100000001</v>
      </c>
      <c r="P12" s="3">
        <f t="shared" si="5"/>
        <v>38.746412824153644</v>
      </c>
    </row>
    <row r="13" spans="1:16">
      <c r="A13" s="7" t="s">
        <v>30</v>
      </c>
      <c r="B13" s="2" t="s">
        <v>31</v>
      </c>
      <c r="C13" s="3">
        <v>3038024</v>
      </c>
      <c r="D13" s="3">
        <v>3038024</v>
      </c>
      <c r="E13" s="3">
        <v>506338</v>
      </c>
      <c r="F13" s="3">
        <v>184629.48</v>
      </c>
      <c r="G13" s="3">
        <v>0</v>
      </c>
      <c r="H13" s="3">
        <v>184629.48</v>
      </c>
      <c r="I13" s="3">
        <v>0</v>
      </c>
      <c r="J13" s="3">
        <v>0</v>
      </c>
      <c r="K13" s="3">
        <f t="shared" si="0"/>
        <v>321708.52</v>
      </c>
      <c r="L13" s="3">
        <f t="shared" si="1"/>
        <v>2853394.52</v>
      </c>
      <c r="M13" s="3">
        <f t="shared" si="2"/>
        <v>36.463682362374541</v>
      </c>
      <c r="N13" s="3">
        <f t="shared" si="3"/>
        <v>2853394.52</v>
      </c>
      <c r="O13" s="3">
        <f t="shared" si="4"/>
        <v>321708.52</v>
      </c>
      <c r="P13" s="3">
        <f t="shared" si="5"/>
        <v>36.463682362374541</v>
      </c>
    </row>
    <row r="14" spans="1:16">
      <c r="A14" s="7" t="s">
        <v>32</v>
      </c>
      <c r="B14" s="2" t="s">
        <v>33</v>
      </c>
      <c r="C14" s="3">
        <v>2228312</v>
      </c>
      <c r="D14" s="3">
        <v>2228312</v>
      </c>
      <c r="E14" s="3">
        <v>613190</v>
      </c>
      <c r="F14" s="3">
        <v>56100.929999999993</v>
      </c>
      <c r="G14" s="3">
        <v>0</v>
      </c>
      <c r="H14" s="3">
        <v>55100.929999999993</v>
      </c>
      <c r="I14" s="3">
        <v>1000</v>
      </c>
      <c r="J14" s="3">
        <v>0</v>
      </c>
      <c r="K14" s="3">
        <f t="shared" si="0"/>
        <v>557089.07000000007</v>
      </c>
      <c r="L14" s="3">
        <f t="shared" si="1"/>
        <v>2172211.0699999998</v>
      </c>
      <c r="M14" s="3">
        <f t="shared" si="2"/>
        <v>9.1490288491332201</v>
      </c>
      <c r="N14" s="3">
        <f t="shared" si="3"/>
        <v>2173211.0699999998</v>
      </c>
      <c r="O14" s="3">
        <f t="shared" si="4"/>
        <v>558089.07000000007</v>
      </c>
      <c r="P14" s="3">
        <f t="shared" si="5"/>
        <v>8.9859472594138836</v>
      </c>
    </row>
    <row r="15" spans="1:16">
      <c r="A15" s="7" t="s">
        <v>34</v>
      </c>
      <c r="B15" s="2" t="s">
        <v>35</v>
      </c>
      <c r="C15" s="3">
        <v>387099</v>
      </c>
      <c r="D15" s="3">
        <v>387099</v>
      </c>
      <c r="E15" s="3">
        <v>64516</v>
      </c>
      <c r="F15" s="3">
        <v>42800</v>
      </c>
      <c r="G15" s="3">
        <v>0</v>
      </c>
      <c r="H15" s="3">
        <v>42800</v>
      </c>
      <c r="I15" s="3">
        <v>0</v>
      </c>
      <c r="J15" s="3">
        <v>0</v>
      </c>
      <c r="K15" s="3">
        <f t="shared" si="0"/>
        <v>21716</v>
      </c>
      <c r="L15" s="3">
        <f t="shared" si="1"/>
        <v>344299</v>
      </c>
      <c r="M15" s="3">
        <f t="shared" si="2"/>
        <v>66.340132680265356</v>
      </c>
      <c r="N15" s="3">
        <f t="shared" si="3"/>
        <v>344299</v>
      </c>
      <c r="O15" s="3">
        <f t="shared" si="4"/>
        <v>21716</v>
      </c>
      <c r="P15" s="3">
        <f t="shared" si="5"/>
        <v>66.340132680265356</v>
      </c>
    </row>
    <row r="16" spans="1:16">
      <c r="A16" s="7" t="s">
        <v>36</v>
      </c>
      <c r="B16" s="2" t="s">
        <v>37</v>
      </c>
      <c r="C16" s="3">
        <v>511930</v>
      </c>
      <c r="D16" s="3">
        <v>511930</v>
      </c>
      <c r="E16" s="3">
        <v>85320</v>
      </c>
      <c r="F16" s="3">
        <v>10164.200000000001</v>
      </c>
      <c r="G16" s="3">
        <v>0</v>
      </c>
      <c r="H16" s="3">
        <v>9164.2000000000007</v>
      </c>
      <c r="I16" s="3">
        <v>1000</v>
      </c>
      <c r="J16" s="3">
        <v>0</v>
      </c>
      <c r="K16" s="3">
        <f t="shared" si="0"/>
        <v>75155.8</v>
      </c>
      <c r="L16" s="3">
        <f t="shared" si="1"/>
        <v>501765.8</v>
      </c>
      <c r="M16" s="3">
        <f t="shared" si="2"/>
        <v>11.913033286451009</v>
      </c>
      <c r="N16" s="3">
        <f t="shared" si="3"/>
        <v>502765.8</v>
      </c>
      <c r="O16" s="3">
        <f t="shared" si="4"/>
        <v>76155.8</v>
      </c>
      <c r="P16" s="3">
        <f t="shared" si="5"/>
        <v>10.740975152367559</v>
      </c>
    </row>
    <row r="17" spans="1:16">
      <c r="A17" s="7" t="s">
        <v>38</v>
      </c>
      <c r="B17" s="2" t="s">
        <v>39</v>
      </c>
      <c r="C17" s="3">
        <v>15930</v>
      </c>
      <c r="D17" s="3">
        <v>15930</v>
      </c>
      <c r="E17" s="3">
        <v>5310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f t="shared" si="0"/>
        <v>5310</v>
      </c>
      <c r="L17" s="3">
        <f t="shared" si="1"/>
        <v>15930</v>
      </c>
      <c r="M17" s="3">
        <f t="shared" si="2"/>
        <v>0</v>
      </c>
      <c r="N17" s="3">
        <f t="shared" si="3"/>
        <v>15930</v>
      </c>
      <c r="O17" s="3">
        <f t="shared" si="4"/>
        <v>5310</v>
      </c>
      <c r="P17" s="3">
        <f t="shared" si="5"/>
        <v>0</v>
      </c>
    </row>
    <row r="18" spans="1:16">
      <c r="A18" s="7" t="s">
        <v>40</v>
      </c>
      <c r="B18" s="2" t="s">
        <v>41</v>
      </c>
      <c r="C18" s="3">
        <v>1300609</v>
      </c>
      <c r="D18" s="3">
        <v>1300609</v>
      </c>
      <c r="E18" s="3">
        <v>451672</v>
      </c>
      <c r="F18" s="3">
        <v>3136.7300000000005</v>
      </c>
      <c r="G18" s="3">
        <v>0</v>
      </c>
      <c r="H18" s="3">
        <v>3136.7300000000005</v>
      </c>
      <c r="I18" s="3">
        <v>0</v>
      </c>
      <c r="J18" s="3">
        <v>0</v>
      </c>
      <c r="K18" s="3">
        <f t="shared" si="0"/>
        <v>448535.27</v>
      </c>
      <c r="L18" s="3">
        <f t="shared" si="1"/>
        <v>1297472.27</v>
      </c>
      <c r="M18" s="3">
        <f t="shared" si="2"/>
        <v>0.69447076639685446</v>
      </c>
      <c r="N18" s="3">
        <f t="shared" si="3"/>
        <v>1297472.27</v>
      </c>
      <c r="O18" s="3">
        <f t="shared" si="4"/>
        <v>448535.27</v>
      </c>
      <c r="P18" s="3">
        <f t="shared" si="5"/>
        <v>0.69447076639685446</v>
      </c>
    </row>
    <row r="19" spans="1:16">
      <c r="A19" s="7" t="s">
        <v>42</v>
      </c>
      <c r="B19" s="2" t="s">
        <v>43</v>
      </c>
      <c r="C19" s="3">
        <v>898852</v>
      </c>
      <c r="D19" s="3">
        <v>898852</v>
      </c>
      <c r="E19" s="3">
        <v>359540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f t="shared" si="0"/>
        <v>359540</v>
      </c>
      <c r="L19" s="3">
        <f t="shared" si="1"/>
        <v>898852</v>
      </c>
      <c r="M19" s="3">
        <f t="shared" si="2"/>
        <v>0</v>
      </c>
      <c r="N19" s="3">
        <f t="shared" si="3"/>
        <v>898852</v>
      </c>
      <c r="O19" s="3">
        <f t="shared" si="4"/>
        <v>359540</v>
      </c>
      <c r="P19" s="3">
        <f t="shared" si="5"/>
        <v>0</v>
      </c>
    </row>
    <row r="20" spans="1:16">
      <c r="A20" s="7" t="s">
        <v>44</v>
      </c>
      <c r="B20" s="2" t="s">
        <v>45</v>
      </c>
      <c r="C20" s="3">
        <v>39182</v>
      </c>
      <c r="D20" s="3">
        <v>39182</v>
      </c>
      <c r="E20" s="3">
        <v>6530</v>
      </c>
      <c r="F20" s="3">
        <v>2450.5300000000002</v>
      </c>
      <c r="G20" s="3">
        <v>0</v>
      </c>
      <c r="H20" s="3">
        <v>2450.5300000000002</v>
      </c>
      <c r="I20" s="3">
        <v>0</v>
      </c>
      <c r="J20" s="3">
        <v>0</v>
      </c>
      <c r="K20" s="3">
        <f t="shared" si="0"/>
        <v>4079.47</v>
      </c>
      <c r="L20" s="3">
        <f t="shared" si="1"/>
        <v>36731.47</v>
      </c>
      <c r="M20" s="3">
        <f t="shared" si="2"/>
        <v>37.527258805513021</v>
      </c>
      <c r="N20" s="3">
        <f t="shared" si="3"/>
        <v>36731.47</v>
      </c>
      <c r="O20" s="3">
        <f t="shared" si="4"/>
        <v>4079.47</v>
      </c>
      <c r="P20" s="3">
        <f t="shared" si="5"/>
        <v>37.527258805513021</v>
      </c>
    </row>
    <row r="21" spans="1:16">
      <c r="A21" s="7" t="s">
        <v>46</v>
      </c>
      <c r="B21" s="2" t="s">
        <v>47</v>
      </c>
      <c r="C21" s="3">
        <v>238007</v>
      </c>
      <c r="D21" s="3">
        <v>238007</v>
      </c>
      <c r="E21" s="3">
        <v>45668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f t="shared" si="0"/>
        <v>45668</v>
      </c>
      <c r="L21" s="3">
        <f t="shared" si="1"/>
        <v>238007</v>
      </c>
      <c r="M21" s="3">
        <f t="shared" si="2"/>
        <v>0</v>
      </c>
      <c r="N21" s="3">
        <f t="shared" si="3"/>
        <v>238007</v>
      </c>
      <c r="O21" s="3">
        <f t="shared" si="4"/>
        <v>45668</v>
      </c>
      <c r="P21" s="3">
        <f t="shared" si="5"/>
        <v>0</v>
      </c>
    </row>
    <row r="22" spans="1:16">
      <c r="A22" s="7" t="s">
        <v>48</v>
      </c>
      <c r="B22" s="2" t="s">
        <v>49</v>
      </c>
      <c r="C22" s="3">
        <v>79054</v>
      </c>
      <c r="D22" s="3">
        <v>79054</v>
      </c>
      <c r="E22" s="3">
        <v>32350</v>
      </c>
      <c r="F22" s="3">
        <v>686.2</v>
      </c>
      <c r="G22" s="3">
        <v>0</v>
      </c>
      <c r="H22" s="3">
        <v>686.2</v>
      </c>
      <c r="I22" s="3">
        <v>0</v>
      </c>
      <c r="J22" s="3">
        <v>0</v>
      </c>
      <c r="K22" s="3">
        <f t="shared" si="0"/>
        <v>31663.8</v>
      </c>
      <c r="L22" s="3">
        <f t="shared" si="1"/>
        <v>78367.8</v>
      </c>
      <c r="M22" s="3">
        <f t="shared" si="2"/>
        <v>2.121174652241113</v>
      </c>
      <c r="N22" s="3">
        <f t="shared" si="3"/>
        <v>78367.8</v>
      </c>
      <c r="O22" s="3">
        <f t="shared" si="4"/>
        <v>31663.8</v>
      </c>
      <c r="P22" s="3">
        <f t="shared" si="5"/>
        <v>2.121174652241113</v>
      </c>
    </row>
    <row r="23" spans="1:16">
      <c r="A23" s="7" t="s">
        <v>50</v>
      </c>
      <c r="B23" s="2" t="s">
        <v>51</v>
      </c>
      <c r="C23" s="3">
        <v>45514</v>
      </c>
      <c r="D23" s="3">
        <v>45514</v>
      </c>
      <c r="E23" s="3">
        <v>7584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f t="shared" si="0"/>
        <v>7584</v>
      </c>
      <c r="L23" s="3">
        <f t="shared" si="1"/>
        <v>45514</v>
      </c>
      <c r="M23" s="3">
        <f t="shared" si="2"/>
        <v>0</v>
      </c>
      <c r="N23" s="3">
        <f t="shared" si="3"/>
        <v>45514</v>
      </c>
      <c r="O23" s="3">
        <f t="shared" si="4"/>
        <v>7584</v>
      </c>
      <c r="P23" s="3">
        <f t="shared" si="5"/>
        <v>0</v>
      </c>
    </row>
    <row r="24" spans="1:16">
      <c r="A24" s="7" t="s">
        <v>52</v>
      </c>
      <c r="B24" s="2" t="s">
        <v>53</v>
      </c>
      <c r="C24" s="3">
        <v>12744</v>
      </c>
      <c r="D24" s="3">
        <v>12744</v>
      </c>
      <c r="E24" s="3">
        <v>6372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f t="shared" si="0"/>
        <v>6372</v>
      </c>
      <c r="L24" s="3">
        <f t="shared" si="1"/>
        <v>12744</v>
      </c>
      <c r="M24" s="3">
        <f t="shared" si="2"/>
        <v>0</v>
      </c>
      <c r="N24" s="3">
        <f t="shared" si="3"/>
        <v>12744</v>
      </c>
      <c r="O24" s="3">
        <f t="shared" si="4"/>
        <v>6372</v>
      </c>
      <c r="P24" s="3">
        <f t="shared" si="5"/>
        <v>0</v>
      </c>
    </row>
    <row r="25" spans="1:16">
      <c r="A25" s="7" t="s">
        <v>54</v>
      </c>
      <c r="B25" s="2" t="s">
        <v>55</v>
      </c>
      <c r="C25" s="3">
        <v>7434</v>
      </c>
      <c r="D25" s="3">
        <v>7434</v>
      </c>
      <c r="E25" s="3">
        <v>3717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f t="shared" si="0"/>
        <v>3717</v>
      </c>
      <c r="L25" s="3">
        <f t="shared" si="1"/>
        <v>7434</v>
      </c>
      <c r="M25" s="3">
        <f t="shared" si="2"/>
        <v>0</v>
      </c>
      <c r="N25" s="3">
        <f t="shared" si="3"/>
        <v>7434</v>
      </c>
      <c r="O25" s="3">
        <f t="shared" si="4"/>
        <v>3717</v>
      </c>
      <c r="P25" s="3">
        <f t="shared" si="5"/>
        <v>0</v>
      </c>
    </row>
    <row r="26" spans="1:16">
      <c r="A26" s="7" t="s">
        <v>56</v>
      </c>
      <c r="B26" s="2" t="s">
        <v>57</v>
      </c>
      <c r="C26" s="3">
        <v>5310</v>
      </c>
      <c r="D26" s="3">
        <v>5310</v>
      </c>
      <c r="E26" s="3">
        <v>2655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f t="shared" si="0"/>
        <v>2655</v>
      </c>
      <c r="L26" s="3">
        <f t="shared" si="1"/>
        <v>5310</v>
      </c>
      <c r="M26" s="3">
        <f t="shared" si="2"/>
        <v>0</v>
      </c>
      <c r="N26" s="3">
        <f t="shared" si="3"/>
        <v>5310</v>
      </c>
      <c r="O26" s="3">
        <f t="shared" si="4"/>
        <v>2655</v>
      </c>
      <c r="P26" s="3">
        <f t="shared" si="5"/>
        <v>0</v>
      </c>
    </row>
    <row r="27" spans="1:16">
      <c r="A27" s="7" t="s">
        <v>58</v>
      </c>
      <c r="B27" s="2" t="s">
        <v>59</v>
      </c>
      <c r="C27" s="3">
        <v>116348</v>
      </c>
      <c r="D27" s="3">
        <v>116348</v>
      </c>
      <c r="E27" s="3">
        <v>116348</v>
      </c>
      <c r="F27" s="3">
        <v>638.54</v>
      </c>
      <c r="G27" s="3">
        <v>0</v>
      </c>
      <c r="H27" s="3">
        <v>638.54</v>
      </c>
      <c r="I27" s="3">
        <v>0</v>
      </c>
      <c r="J27" s="3">
        <v>0</v>
      </c>
      <c r="K27" s="3">
        <f t="shared" si="0"/>
        <v>115709.46</v>
      </c>
      <c r="L27" s="3">
        <f t="shared" si="1"/>
        <v>115709.46</v>
      </c>
      <c r="M27" s="3">
        <f t="shared" si="2"/>
        <v>0.54881906006119574</v>
      </c>
      <c r="N27" s="3">
        <f t="shared" si="3"/>
        <v>115709.46</v>
      </c>
      <c r="O27" s="3">
        <f t="shared" si="4"/>
        <v>115709.46</v>
      </c>
      <c r="P27" s="3">
        <f t="shared" si="5"/>
        <v>0.54881906006119574</v>
      </c>
    </row>
    <row r="28" spans="1:16">
      <c r="A28" s="4" t="s">
        <v>60</v>
      </c>
      <c r="B28" s="5" t="s">
        <v>61</v>
      </c>
      <c r="C28" s="6">
        <v>2670893</v>
      </c>
      <c r="D28" s="6">
        <v>2670893</v>
      </c>
      <c r="E28" s="6">
        <v>565325</v>
      </c>
      <c r="F28" s="6">
        <v>270643.43</v>
      </c>
      <c r="G28" s="6">
        <v>0</v>
      </c>
      <c r="H28" s="6">
        <v>270643.43</v>
      </c>
      <c r="I28" s="6">
        <v>0</v>
      </c>
      <c r="J28" s="6">
        <v>0</v>
      </c>
      <c r="K28" s="6">
        <f t="shared" si="0"/>
        <v>294681.57</v>
      </c>
      <c r="L28" s="6">
        <f t="shared" si="1"/>
        <v>2400249.5699999998</v>
      </c>
      <c r="M28" s="6">
        <f t="shared" si="2"/>
        <v>47.873953920311322</v>
      </c>
      <c r="N28" s="6">
        <f t="shared" si="3"/>
        <v>2400249.5699999998</v>
      </c>
      <c r="O28" s="6">
        <f t="shared" si="4"/>
        <v>294681.57</v>
      </c>
      <c r="P28" s="6">
        <f t="shared" si="5"/>
        <v>47.873953920311322</v>
      </c>
    </row>
    <row r="29" spans="1:16">
      <c r="A29" s="7" t="s">
        <v>22</v>
      </c>
      <c r="B29" s="2" t="s">
        <v>23</v>
      </c>
      <c r="C29" s="3">
        <v>2670893</v>
      </c>
      <c r="D29" s="3">
        <v>2670893</v>
      </c>
      <c r="E29" s="3">
        <v>565325</v>
      </c>
      <c r="F29" s="3">
        <v>270643.43</v>
      </c>
      <c r="G29" s="3">
        <v>0</v>
      </c>
      <c r="H29" s="3">
        <v>270643.43</v>
      </c>
      <c r="I29" s="3">
        <v>0</v>
      </c>
      <c r="J29" s="3">
        <v>0</v>
      </c>
      <c r="K29" s="3">
        <f t="shared" si="0"/>
        <v>294681.57</v>
      </c>
      <c r="L29" s="3">
        <f t="shared" si="1"/>
        <v>2400249.5699999998</v>
      </c>
      <c r="M29" s="3">
        <f t="shared" si="2"/>
        <v>47.873953920311322</v>
      </c>
      <c r="N29" s="3">
        <f t="shared" si="3"/>
        <v>2400249.5699999998</v>
      </c>
      <c r="O29" s="3">
        <f t="shared" si="4"/>
        <v>294681.57</v>
      </c>
      <c r="P29" s="3">
        <f t="shared" si="5"/>
        <v>47.873953920311322</v>
      </c>
    </row>
    <row r="30" spans="1:16">
      <c r="A30" s="7" t="s">
        <v>24</v>
      </c>
      <c r="B30" s="2" t="s">
        <v>25</v>
      </c>
      <c r="C30" s="3">
        <v>2536259</v>
      </c>
      <c r="D30" s="3">
        <v>2536259</v>
      </c>
      <c r="E30" s="3">
        <v>517444</v>
      </c>
      <c r="F30" s="3">
        <v>270643.43</v>
      </c>
      <c r="G30" s="3">
        <v>0</v>
      </c>
      <c r="H30" s="3">
        <v>270643.43</v>
      </c>
      <c r="I30" s="3">
        <v>0</v>
      </c>
      <c r="J30" s="3">
        <v>0</v>
      </c>
      <c r="K30" s="3">
        <f t="shared" si="0"/>
        <v>246800.57</v>
      </c>
      <c r="L30" s="3">
        <f t="shared" si="1"/>
        <v>2265615.5699999998</v>
      </c>
      <c r="M30" s="3">
        <f t="shared" si="2"/>
        <v>52.303907282720452</v>
      </c>
      <c r="N30" s="3">
        <f t="shared" si="3"/>
        <v>2265615.5699999998</v>
      </c>
      <c r="O30" s="3">
        <f t="shared" si="4"/>
        <v>246800.57</v>
      </c>
      <c r="P30" s="3">
        <f t="shared" si="5"/>
        <v>52.303907282720452</v>
      </c>
    </row>
    <row r="31" spans="1:16">
      <c r="A31" s="7" t="s">
        <v>26</v>
      </c>
      <c r="B31" s="2" t="s">
        <v>27</v>
      </c>
      <c r="C31" s="3">
        <v>2078898</v>
      </c>
      <c r="D31" s="3">
        <v>2078898</v>
      </c>
      <c r="E31" s="3">
        <v>424132</v>
      </c>
      <c r="F31" s="3">
        <v>221773.3</v>
      </c>
      <c r="G31" s="3">
        <v>0</v>
      </c>
      <c r="H31" s="3">
        <v>221773.3</v>
      </c>
      <c r="I31" s="3">
        <v>0</v>
      </c>
      <c r="J31" s="3">
        <v>0</v>
      </c>
      <c r="K31" s="3">
        <f t="shared" si="0"/>
        <v>202358.7</v>
      </c>
      <c r="L31" s="3">
        <f t="shared" si="1"/>
        <v>1857124.7</v>
      </c>
      <c r="M31" s="3">
        <f t="shared" si="2"/>
        <v>52.288745013344894</v>
      </c>
      <c r="N31" s="3">
        <f t="shared" si="3"/>
        <v>1857124.7</v>
      </c>
      <c r="O31" s="3">
        <f t="shared" si="4"/>
        <v>202358.7</v>
      </c>
      <c r="P31" s="3">
        <f t="shared" si="5"/>
        <v>52.288745013344894</v>
      </c>
    </row>
    <row r="32" spans="1:16">
      <c r="A32" s="7" t="s">
        <v>28</v>
      </c>
      <c r="B32" s="2" t="s">
        <v>29</v>
      </c>
      <c r="C32" s="3">
        <v>2078898</v>
      </c>
      <c r="D32" s="3">
        <v>2078898</v>
      </c>
      <c r="E32" s="3">
        <v>424132</v>
      </c>
      <c r="F32" s="3">
        <v>221773.3</v>
      </c>
      <c r="G32" s="3">
        <v>0</v>
      </c>
      <c r="H32" s="3">
        <v>221773.3</v>
      </c>
      <c r="I32" s="3">
        <v>0</v>
      </c>
      <c r="J32" s="3">
        <v>0</v>
      </c>
      <c r="K32" s="3">
        <f t="shared" si="0"/>
        <v>202358.7</v>
      </c>
      <c r="L32" s="3">
        <f t="shared" si="1"/>
        <v>1857124.7</v>
      </c>
      <c r="M32" s="3">
        <f t="shared" si="2"/>
        <v>52.288745013344894</v>
      </c>
      <c r="N32" s="3">
        <f t="shared" si="3"/>
        <v>1857124.7</v>
      </c>
      <c r="O32" s="3">
        <f t="shared" si="4"/>
        <v>202358.7</v>
      </c>
      <c r="P32" s="3">
        <f t="shared" si="5"/>
        <v>52.288745013344894</v>
      </c>
    </row>
    <row r="33" spans="1:16">
      <c r="A33" s="7" t="s">
        <v>30</v>
      </c>
      <c r="B33" s="2" t="s">
        <v>31</v>
      </c>
      <c r="C33" s="3">
        <v>457361</v>
      </c>
      <c r="D33" s="3">
        <v>457361</v>
      </c>
      <c r="E33" s="3">
        <v>93312</v>
      </c>
      <c r="F33" s="3">
        <v>48870.13</v>
      </c>
      <c r="G33" s="3">
        <v>0</v>
      </c>
      <c r="H33" s="3">
        <v>48870.13</v>
      </c>
      <c r="I33" s="3">
        <v>0</v>
      </c>
      <c r="J33" s="3">
        <v>0</v>
      </c>
      <c r="K33" s="3">
        <f t="shared" si="0"/>
        <v>44441.87</v>
      </c>
      <c r="L33" s="3">
        <f t="shared" si="1"/>
        <v>408490.87</v>
      </c>
      <c r="M33" s="3">
        <f t="shared" si="2"/>
        <v>52.372824502743484</v>
      </c>
      <c r="N33" s="3">
        <f t="shared" si="3"/>
        <v>408490.87</v>
      </c>
      <c r="O33" s="3">
        <f t="shared" si="4"/>
        <v>44441.87</v>
      </c>
      <c r="P33" s="3">
        <f t="shared" si="5"/>
        <v>52.372824502743484</v>
      </c>
    </row>
    <row r="34" spans="1:16">
      <c r="A34" s="7" t="s">
        <v>32</v>
      </c>
      <c r="B34" s="2" t="s">
        <v>33</v>
      </c>
      <c r="C34" s="3">
        <v>133634</v>
      </c>
      <c r="D34" s="3">
        <v>133634</v>
      </c>
      <c r="E34" s="3">
        <v>46881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f t="shared" si="0"/>
        <v>46881</v>
      </c>
      <c r="L34" s="3">
        <f t="shared" si="1"/>
        <v>133634</v>
      </c>
      <c r="M34" s="3">
        <f t="shared" si="2"/>
        <v>0</v>
      </c>
      <c r="N34" s="3">
        <f t="shared" si="3"/>
        <v>133634</v>
      </c>
      <c r="O34" s="3">
        <f t="shared" si="4"/>
        <v>46881</v>
      </c>
      <c r="P34" s="3">
        <f t="shared" si="5"/>
        <v>0</v>
      </c>
    </row>
    <row r="35" spans="1:16">
      <c r="A35" s="7" t="s">
        <v>34</v>
      </c>
      <c r="B35" s="2" t="s">
        <v>35</v>
      </c>
      <c r="C35" s="3">
        <v>54923</v>
      </c>
      <c r="D35" s="3">
        <v>54923</v>
      </c>
      <c r="E35" s="3">
        <v>14653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f t="shared" si="0"/>
        <v>14653</v>
      </c>
      <c r="L35" s="3">
        <f t="shared" si="1"/>
        <v>54923</v>
      </c>
      <c r="M35" s="3">
        <f t="shared" si="2"/>
        <v>0</v>
      </c>
      <c r="N35" s="3">
        <f t="shared" si="3"/>
        <v>54923</v>
      </c>
      <c r="O35" s="3">
        <f t="shared" si="4"/>
        <v>14653</v>
      </c>
      <c r="P35" s="3">
        <f t="shared" si="5"/>
        <v>0</v>
      </c>
    </row>
    <row r="36" spans="1:16">
      <c r="A36" s="7" t="s">
        <v>36</v>
      </c>
      <c r="B36" s="2" t="s">
        <v>37</v>
      </c>
      <c r="C36" s="3">
        <v>25611</v>
      </c>
      <c r="D36" s="3">
        <v>25611</v>
      </c>
      <c r="E36" s="3">
        <v>10100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f t="shared" si="0"/>
        <v>10100</v>
      </c>
      <c r="L36" s="3">
        <f t="shared" si="1"/>
        <v>25611</v>
      </c>
      <c r="M36" s="3">
        <f t="shared" si="2"/>
        <v>0</v>
      </c>
      <c r="N36" s="3">
        <f t="shared" si="3"/>
        <v>25611</v>
      </c>
      <c r="O36" s="3">
        <f t="shared" si="4"/>
        <v>10100</v>
      </c>
      <c r="P36" s="3">
        <f t="shared" si="5"/>
        <v>0</v>
      </c>
    </row>
    <row r="37" spans="1:16">
      <c r="A37" s="7" t="s">
        <v>40</v>
      </c>
      <c r="B37" s="2" t="s">
        <v>41</v>
      </c>
      <c r="C37" s="3">
        <v>53100</v>
      </c>
      <c r="D37" s="3">
        <v>53100</v>
      </c>
      <c r="E37" s="3">
        <v>22128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 t="shared" si="0"/>
        <v>22128</v>
      </c>
      <c r="L37" s="3">
        <f t="shared" si="1"/>
        <v>53100</v>
      </c>
      <c r="M37" s="3">
        <f t="shared" si="2"/>
        <v>0</v>
      </c>
      <c r="N37" s="3">
        <f t="shared" si="3"/>
        <v>53100</v>
      </c>
      <c r="O37" s="3">
        <f t="shared" si="4"/>
        <v>22128</v>
      </c>
      <c r="P37" s="3">
        <f t="shared" si="5"/>
        <v>0</v>
      </c>
    </row>
    <row r="38" spans="1:16">
      <c r="A38" s="7" t="s">
        <v>42</v>
      </c>
      <c r="B38" s="2" t="s">
        <v>43</v>
      </c>
      <c r="C38" s="3">
        <v>37170</v>
      </c>
      <c r="D38" s="3">
        <v>37170</v>
      </c>
      <c r="E38" s="3">
        <v>19470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 t="shared" si="0"/>
        <v>19470</v>
      </c>
      <c r="L38" s="3">
        <f t="shared" si="1"/>
        <v>37170</v>
      </c>
      <c r="M38" s="3">
        <f t="shared" si="2"/>
        <v>0</v>
      </c>
      <c r="N38" s="3">
        <f t="shared" si="3"/>
        <v>37170</v>
      </c>
      <c r="O38" s="3">
        <f t="shared" si="4"/>
        <v>19470</v>
      </c>
      <c r="P38" s="3">
        <f t="shared" si="5"/>
        <v>0</v>
      </c>
    </row>
    <row r="39" spans="1:16">
      <c r="A39" s="7" t="s">
        <v>44</v>
      </c>
      <c r="B39" s="2" t="s">
        <v>45</v>
      </c>
      <c r="C39" s="3">
        <v>2655</v>
      </c>
      <c r="D39" s="3">
        <v>2655</v>
      </c>
      <c r="E39" s="3">
        <v>444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f t="shared" si="0"/>
        <v>444</v>
      </c>
      <c r="L39" s="3">
        <f t="shared" si="1"/>
        <v>2655</v>
      </c>
      <c r="M39" s="3">
        <f t="shared" si="2"/>
        <v>0</v>
      </c>
      <c r="N39" s="3">
        <f t="shared" si="3"/>
        <v>2655</v>
      </c>
      <c r="O39" s="3">
        <f t="shared" si="4"/>
        <v>444</v>
      </c>
      <c r="P39" s="3">
        <f t="shared" si="5"/>
        <v>0</v>
      </c>
    </row>
    <row r="40" spans="1:16">
      <c r="A40" s="7" t="s">
        <v>46</v>
      </c>
      <c r="B40" s="2" t="s">
        <v>47</v>
      </c>
      <c r="C40" s="3">
        <v>12744</v>
      </c>
      <c r="D40" s="3">
        <v>12744</v>
      </c>
      <c r="E40" s="3">
        <v>2124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f t="shared" si="0"/>
        <v>2124</v>
      </c>
      <c r="L40" s="3">
        <f t="shared" si="1"/>
        <v>12744</v>
      </c>
      <c r="M40" s="3">
        <f t="shared" si="2"/>
        <v>0</v>
      </c>
      <c r="N40" s="3">
        <f t="shared" si="3"/>
        <v>12744</v>
      </c>
      <c r="O40" s="3">
        <f t="shared" si="4"/>
        <v>2124</v>
      </c>
      <c r="P40" s="3">
        <f t="shared" si="5"/>
        <v>0</v>
      </c>
    </row>
    <row r="41" spans="1:16">
      <c r="A41" s="7" t="s">
        <v>50</v>
      </c>
      <c r="B41" s="2" t="s">
        <v>51</v>
      </c>
      <c r="C41" s="3">
        <v>531</v>
      </c>
      <c r="D41" s="3">
        <v>531</v>
      </c>
      <c r="E41" s="3">
        <v>90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f t="shared" si="0"/>
        <v>90</v>
      </c>
      <c r="L41" s="3">
        <f t="shared" si="1"/>
        <v>531</v>
      </c>
      <c r="M41" s="3">
        <f t="shared" si="2"/>
        <v>0</v>
      </c>
      <c r="N41" s="3">
        <f t="shared" si="3"/>
        <v>531</v>
      </c>
      <c r="O41" s="3">
        <f t="shared" si="4"/>
        <v>90</v>
      </c>
      <c r="P41" s="3">
        <f t="shared" si="5"/>
        <v>0</v>
      </c>
    </row>
    <row r="42" spans="1:16">
      <c r="A42" s="7" t="s">
        <v>58</v>
      </c>
      <c r="B42" s="2" t="s">
        <v>59</v>
      </c>
      <c r="C42" s="3">
        <v>1000</v>
      </c>
      <c r="D42" s="3">
        <v>1000</v>
      </c>
      <c r="E42" s="3">
        <v>1000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f t="shared" si="0"/>
        <v>1000</v>
      </c>
      <c r="L42" s="3">
        <f t="shared" si="1"/>
        <v>1000</v>
      </c>
      <c r="M42" s="3">
        <f t="shared" si="2"/>
        <v>0</v>
      </c>
      <c r="N42" s="3">
        <f t="shared" si="3"/>
        <v>1000</v>
      </c>
      <c r="O42" s="3">
        <f t="shared" si="4"/>
        <v>1000</v>
      </c>
      <c r="P42" s="3">
        <f t="shared" si="5"/>
        <v>0</v>
      </c>
    </row>
    <row r="43" spans="1:16">
      <c r="A43" s="4" t="s">
        <v>62</v>
      </c>
      <c r="B43" s="5" t="s">
        <v>63</v>
      </c>
      <c r="C43" s="6">
        <v>30804647</v>
      </c>
      <c r="D43" s="6">
        <v>30804647</v>
      </c>
      <c r="E43" s="6">
        <v>5647507</v>
      </c>
      <c r="F43" s="6">
        <v>3676345.1</v>
      </c>
      <c r="G43" s="6">
        <v>0</v>
      </c>
      <c r="H43" s="6">
        <v>3421209.7800000003</v>
      </c>
      <c r="I43" s="6">
        <v>255135.32000000004</v>
      </c>
      <c r="J43" s="6">
        <v>22636.93</v>
      </c>
      <c r="K43" s="6">
        <f t="shared" si="0"/>
        <v>1971161.9</v>
      </c>
      <c r="L43" s="6">
        <f t="shared" si="1"/>
        <v>27128301.899999999</v>
      </c>
      <c r="M43" s="6">
        <f t="shared" si="2"/>
        <v>65.09677810049638</v>
      </c>
      <c r="N43" s="6">
        <f t="shared" si="3"/>
        <v>27383437.219999999</v>
      </c>
      <c r="O43" s="6">
        <f t="shared" si="4"/>
        <v>2226297.2199999997</v>
      </c>
      <c r="P43" s="6">
        <f t="shared" si="5"/>
        <v>60.579115351251453</v>
      </c>
    </row>
    <row r="44" spans="1:16">
      <c r="A44" s="7" t="s">
        <v>22</v>
      </c>
      <c r="B44" s="2" t="s">
        <v>23</v>
      </c>
      <c r="C44" s="3">
        <v>30804647</v>
      </c>
      <c r="D44" s="3">
        <v>30804647</v>
      </c>
      <c r="E44" s="3">
        <v>5647507</v>
      </c>
      <c r="F44" s="3">
        <v>3676345.1</v>
      </c>
      <c r="G44" s="3">
        <v>0</v>
      </c>
      <c r="H44" s="3">
        <v>3421209.7800000003</v>
      </c>
      <c r="I44" s="3">
        <v>255135.32000000004</v>
      </c>
      <c r="J44" s="3">
        <v>22636.93</v>
      </c>
      <c r="K44" s="3">
        <f t="shared" si="0"/>
        <v>1971161.9</v>
      </c>
      <c r="L44" s="3">
        <f t="shared" si="1"/>
        <v>27128301.899999999</v>
      </c>
      <c r="M44" s="3">
        <f t="shared" si="2"/>
        <v>65.09677810049638</v>
      </c>
      <c r="N44" s="3">
        <f t="shared" si="3"/>
        <v>27383437.219999999</v>
      </c>
      <c r="O44" s="3">
        <f t="shared" si="4"/>
        <v>2226297.2199999997</v>
      </c>
      <c r="P44" s="3">
        <f t="shared" si="5"/>
        <v>60.579115351251453</v>
      </c>
    </row>
    <row r="45" spans="1:16">
      <c r="A45" s="7" t="s">
        <v>24</v>
      </c>
      <c r="B45" s="2" t="s">
        <v>25</v>
      </c>
      <c r="C45" s="3">
        <v>25444509</v>
      </c>
      <c r="D45" s="3">
        <v>25444509</v>
      </c>
      <c r="E45" s="3">
        <v>4323710</v>
      </c>
      <c r="F45" s="3">
        <v>2717626.35</v>
      </c>
      <c r="G45" s="3">
        <v>0</v>
      </c>
      <c r="H45" s="3">
        <v>2626174.39</v>
      </c>
      <c r="I45" s="3">
        <v>91451.96</v>
      </c>
      <c r="J45" s="3">
        <v>0</v>
      </c>
      <c r="K45" s="3">
        <f t="shared" si="0"/>
        <v>1606083.65</v>
      </c>
      <c r="L45" s="3">
        <f t="shared" si="1"/>
        <v>22726882.649999999</v>
      </c>
      <c r="M45" s="3">
        <f t="shared" si="2"/>
        <v>62.854038545600886</v>
      </c>
      <c r="N45" s="3">
        <f t="shared" si="3"/>
        <v>22818334.609999999</v>
      </c>
      <c r="O45" s="3">
        <f t="shared" si="4"/>
        <v>1697535.6099999999</v>
      </c>
      <c r="P45" s="3">
        <f t="shared" si="5"/>
        <v>60.738911490363598</v>
      </c>
    </row>
    <row r="46" spans="1:16">
      <c r="A46" s="7" t="s">
        <v>26</v>
      </c>
      <c r="B46" s="2" t="s">
        <v>27</v>
      </c>
      <c r="C46" s="3">
        <v>20841408</v>
      </c>
      <c r="D46" s="3">
        <v>20841408</v>
      </c>
      <c r="E46" s="3">
        <v>3540010</v>
      </c>
      <c r="F46" s="3">
        <v>2221587.15</v>
      </c>
      <c r="G46" s="3">
        <v>0</v>
      </c>
      <c r="H46" s="3">
        <v>2138510.19</v>
      </c>
      <c r="I46" s="3">
        <v>83076.960000000006</v>
      </c>
      <c r="J46" s="3">
        <v>0</v>
      </c>
      <c r="K46" s="3">
        <f t="shared" si="0"/>
        <v>1318422.8500000001</v>
      </c>
      <c r="L46" s="3">
        <f t="shared" si="1"/>
        <v>18619820.850000001</v>
      </c>
      <c r="M46" s="3">
        <f t="shared" si="2"/>
        <v>62.756521874231993</v>
      </c>
      <c r="N46" s="3">
        <f t="shared" si="3"/>
        <v>18702897.809999999</v>
      </c>
      <c r="O46" s="3">
        <f t="shared" si="4"/>
        <v>1401499.81</v>
      </c>
      <c r="P46" s="3">
        <f t="shared" si="5"/>
        <v>60.409721723949929</v>
      </c>
    </row>
    <row r="47" spans="1:16">
      <c r="A47" s="7" t="s">
        <v>28</v>
      </c>
      <c r="B47" s="2" t="s">
        <v>29</v>
      </c>
      <c r="C47" s="3">
        <v>20841408</v>
      </c>
      <c r="D47" s="3">
        <v>20841408</v>
      </c>
      <c r="E47" s="3">
        <v>3540010</v>
      </c>
      <c r="F47" s="3">
        <v>2221587.15</v>
      </c>
      <c r="G47" s="3">
        <v>0</v>
      </c>
      <c r="H47" s="3">
        <v>2138510.19</v>
      </c>
      <c r="I47" s="3">
        <v>83076.960000000006</v>
      </c>
      <c r="J47" s="3">
        <v>0</v>
      </c>
      <c r="K47" s="3">
        <f t="shared" si="0"/>
        <v>1318422.8500000001</v>
      </c>
      <c r="L47" s="3">
        <f t="shared" si="1"/>
        <v>18619820.850000001</v>
      </c>
      <c r="M47" s="3">
        <f t="shared" si="2"/>
        <v>62.756521874231993</v>
      </c>
      <c r="N47" s="3">
        <f t="shared" si="3"/>
        <v>18702897.809999999</v>
      </c>
      <c r="O47" s="3">
        <f t="shared" si="4"/>
        <v>1401499.81</v>
      </c>
      <c r="P47" s="3">
        <f t="shared" si="5"/>
        <v>60.409721723949929</v>
      </c>
    </row>
    <row r="48" spans="1:16">
      <c r="A48" s="7" t="s">
        <v>30</v>
      </c>
      <c r="B48" s="2" t="s">
        <v>31</v>
      </c>
      <c r="C48" s="3">
        <v>4603101</v>
      </c>
      <c r="D48" s="3">
        <v>4603101</v>
      </c>
      <c r="E48" s="3">
        <v>783700</v>
      </c>
      <c r="F48" s="3">
        <v>496039.2</v>
      </c>
      <c r="G48" s="3">
        <v>0</v>
      </c>
      <c r="H48" s="3">
        <v>487664.2</v>
      </c>
      <c r="I48" s="3">
        <v>8375</v>
      </c>
      <c r="J48" s="3">
        <v>0</v>
      </c>
      <c r="K48" s="3">
        <f t="shared" si="0"/>
        <v>287660.79999999999</v>
      </c>
      <c r="L48" s="3">
        <f t="shared" si="1"/>
        <v>4107061.8</v>
      </c>
      <c r="M48" s="3">
        <f t="shared" si="2"/>
        <v>63.294525966568841</v>
      </c>
      <c r="N48" s="3">
        <f t="shared" si="3"/>
        <v>4115436.8</v>
      </c>
      <c r="O48" s="3">
        <f t="shared" si="4"/>
        <v>296035.8</v>
      </c>
      <c r="P48" s="3">
        <f t="shared" si="5"/>
        <v>62.225877248947306</v>
      </c>
    </row>
    <row r="49" spans="1:16">
      <c r="A49" s="7" t="s">
        <v>32</v>
      </c>
      <c r="B49" s="2" t="s">
        <v>33</v>
      </c>
      <c r="C49" s="3">
        <v>5359358</v>
      </c>
      <c r="D49" s="3">
        <v>5359358</v>
      </c>
      <c r="E49" s="3">
        <v>1323017</v>
      </c>
      <c r="F49" s="3">
        <v>958718.4</v>
      </c>
      <c r="G49" s="3">
        <v>0</v>
      </c>
      <c r="H49" s="3">
        <v>795035.03999999992</v>
      </c>
      <c r="I49" s="3">
        <v>163683.35999999999</v>
      </c>
      <c r="J49" s="3">
        <v>22636.93</v>
      </c>
      <c r="K49" s="3">
        <f t="shared" si="0"/>
        <v>364298.6</v>
      </c>
      <c r="L49" s="3">
        <f t="shared" si="1"/>
        <v>4400639.5999999996</v>
      </c>
      <c r="M49" s="3">
        <f t="shared" si="2"/>
        <v>72.464556388920172</v>
      </c>
      <c r="N49" s="3">
        <f t="shared" si="3"/>
        <v>4564322.96</v>
      </c>
      <c r="O49" s="3">
        <f t="shared" si="4"/>
        <v>527981.96000000008</v>
      </c>
      <c r="P49" s="3">
        <f t="shared" si="5"/>
        <v>60.092579309260572</v>
      </c>
    </row>
    <row r="50" spans="1:16">
      <c r="A50" s="7" t="s">
        <v>64</v>
      </c>
      <c r="B50" s="2" t="s">
        <v>65</v>
      </c>
      <c r="C50" s="3">
        <v>82324</v>
      </c>
      <c r="D50" s="3">
        <v>82324</v>
      </c>
      <c r="E50" s="3">
        <v>2481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f t="shared" si="0"/>
        <v>2481</v>
      </c>
      <c r="L50" s="3">
        <f t="shared" si="1"/>
        <v>82324</v>
      </c>
      <c r="M50" s="3">
        <f t="shared" si="2"/>
        <v>0</v>
      </c>
      <c r="N50" s="3">
        <f t="shared" si="3"/>
        <v>82324</v>
      </c>
      <c r="O50" s="3">
        <f t="shared" si="4"/>
        <v>2481</v>
      </c>
      <c r="P50" s="3">
        <f t="shared" si="5"/>
        <v>0</v>
      </c>
    </row>
    <row r="51" spans="1:16">
      <c r="A51" s="7" t="s">
        <v>66</v>
      </c>
      <c r="B51" s="2" t="s">
        <v>67</v>
      </c>
      <c r="C51" s="3">
        <v>1544568</v>
      </c>
      <c r="D51" s="3">
        <v>1544568</v>
      </c>
      <c r="E51" s="3">
        <v>311934</v>
      </c>
      <c r="F51" s="3">
        <v>142968</v>
      </c>
      <c r="G51" s="3">
        <v>0</v>
      </c>
      <c r="H51" s="3">
        <v>46124.75</v>
      </c>
      <c r="I51" s="3">
        <v>96843.25</v>
      </c>
      <c r="J51" s="3">
        <v>0</v>
      </c>
      <c r="K51" s="3">
        <f t="shared" si="0"/>
        <v>168966</v>
      </c>
      <c r="L51" s="3">
        <f t="shared" si="1"/>
        <v>1401600</v>
      </c>
      <c r="M51" s="3">
        <f t="shared" si="2"/>
        <v>45.83277231722095</v>
      </c>
      <c r="N51" s="3">
        <f t="shared" si="3"/>
        <v>1498443.25</v>
      </c>
      <c r="O51" s="3">
        <f t="shared" si="4"/>
        <v>265809.25</v>
      </c>
      <c r="P51" s="3">
        <f t="shared" si="5"/>
        <v>14.786701674072077</v>
      </c>
    </row>
    <row r="52" spans="1:16">
      <c r="A52" s="7" t="s">
        <v>36</v>
      </c>
      <c r="B52" s="2" t="s">
        <v>37</v>
      </c>
      <c r="C52" s="3">
        <v>178074</v>
      </c>
      <c r="D52" s="3">
        <v>178074</v>
      </c>
      <c r="E52" s="3">
        <v>29678</v>
      </c>
      <c r="F52" s="3">
        <v>28963.63</v>
      </c>
      <c r="G52" s="3">
        <v>0</v>
      </c>
      <c r="H52" s="3">
        <v>18711.37</v>
      </c>
      <c r="I52" s="3">
        <v>10252.26</v>
      </c>
      <c r="J52" s="3">
        <v>0</v>
      </c>
      <c r="K52" s="3">
        <f t="shared" si="0"/>
        <v>714.36999999999898</v>
      </c>
      <c r="L52" s="3">
        <f t="shared" si="1"/>
        <v>149110.37</v>
      </c>
      <c r="M52" s="3">
        <f t="shared" si="2"/>
        <v>97.59293079048453</v>
      </c>
      <c r="N52" s="3">
        <f t="shared" si="3"/>
        <v>159362.63</v>
      </c>
      <c r="O52" s="3">
        <f t="shared" si="4"/>
        <v>10966.630000000001</v>
      </c>
      <c r="P52" s="3">
        <f t="shared" si="5"/>
        <v>63.047947974930921</v>
      </c>
    </row>
    <row r="53" spans="1:16">
      <c r="A53" s="7" t="s">
        <v>40</v>
      </c>
      <c r="B53" s="2" t="s">
        <v>41</v>
      </c>
      <c r="C53" s="3">
        <v>3550490</v>
      </c>
      <c r="D53" s="3">
        <v>3550490</v>
      </c>
      <c r="E53" s="3">
        <v>975022</v>
      </c>
      <c r="F53" s="3">
        <v>786786.7699999999</v>
      </c>
      <c r="G53" s="3">
        <v>0</v>
      </c>
      <c r="H53" s="3">
        <v>730198.91999999993</v>
      </c>
      <c r="I53" s="3">
        <v>56587.850000000006</v>
      </c>
      <c r="J53" s="3">
        <v>22636.93</v>
      </c>
      <c r="K53" s="3">
        <f t="shared" si="0"/>
        <v>188235.2300000001</v>
      </c>
      <c r="L53" s="3">
        <f t="shared" si="1"/>
        <v>2763703.23</v>
      </c>
      <c r="M53" s="3">
        <f t="shared" si="2"/>
        <v>80.694258180841032</v>
      </c>
      <c r="N53" s="3">
        <f t="shared" si="3"/>
        <v>2820291.08</v>
      </c>
      <c r="O53" s="3">
        <f t="shared" si="4"/>
        <v>244823.08000000007</v>
      </c>
      <c r="P53" s="3">
        <f t="shared" si="5"/>
        <v>74.890507085993946</v>
      </c>
    </row>
    <row r="54" spans="1:16">
      <c r="A54" s="7" t="s">
        <v>42</v>
      </c>
      <c r="B54" s="2" t="s">
        <v>43</v>
      </c>
      <c r="C54" s="3">
        <v>2142690</v>
      </c>
      <c r="D54" s="3">
        <v>2142690</v>
      </c>
      <c r="E54" s="3">
        <v>705793</v>
      </c>
      <c r="F54" s="3">
        <v>663624</v>
      </c>
      <c r="G54" s="3">
        <v>0</v>
      </c>
      <c r="H54" s="3">
        <v>644615.21</v>
      </c>
      <c r="I54" s="3">
        <v>19008.79</v>
      </c>
      <c r="J54" s="3">
        <v>22369</v>
      </c>
      <c r="K54" s="3">
        <f t="shared" si="0"/>
        <v>42169</v>
      </c>
      <c r="L54" s="3">
        <f t="shared" si="1"/>
        <v>1479066</v>
      </c>
      <c r="M54" s="3">
        <f t="shared" si="2"/>
        <v>94.025302036149412</v>
      </c>
      <c r="N54" s="3">
        <f t="shared" si="3"/>
        <v>1498074.79</v>
      </c>
      <c r="O54" s="3">
        <f t="shared" si="4"/>
        <v>61177.790000000037</v>
      </c>
      <c r="P54" s="3">
        <f t="shared" si="5"/>
        <v>91.332049198561052</v>
      </c>
    </row>
    <row r="55" spans="1:16">
      <c r="A55" s="7" t="s">
        <v>44</v>
      </c>
      <c r="B55" s="2" t="s">
        <v>45</v>
      </c>
      <c r="C55" s="3">
        <v>335701</v>
      </c>
      <c r="D55" s="3">
        <v>335701</v>
      </c>
      <c r="E55" s="3">
        <v>62326</v>
      </c>
      <c r="F55" s="3">
        <v>19792.98</v>
      </c>
      <c r="G55" s="3">
        <v>0</v>
      </c>
      <c r="H55" s="3">
        <v>5750.39</v>
      </c>
      <c r="I55" s="3">
        <v>14042.59</v>
      </c>
      <c r="J55" s="3">
        <v>179.86</v>
      </c>
      <c r="K55" s="3">
        <f t="shared" si="0"/>
        <v>42533.020000000004</v>
      </c>
      <c r="L55" s="3">
        <f t="shared" si="1"/>
        <v>315908.02</v>
      </c>
      <c r="M55" s="3">
        <f t="shared" si="2"/>
        <v>31.757179989089622</v>
      </c>
      <c r="N55" s="3">
        <f t="shared" si="3"/>
        <v>329950.61</v>
      </c>
      <c r="O55" s="3">
        <f t="shared" si="4"/>
        <v>56575.61</v>
      </c>
      <c r="P55" s="3">
        <f t="shared" si="5"/>
        <v>9.2263100471713244</v>
      </c>
    </row>
    <row r="56" spans="1:16">
      <c r="A56" s="7" t="s">
        <v>46</v>
      </c>
      <c r="B56" s="2" t="s">
        <v>47</v>
      </c>
      <c r="C56" s="3">
        <v>1019913</v>
      </c>
      <c r="D56" s="3">
        <v>1019913</v>
      </c>
      <c r="E56" s="3">
        <v>192749</v>
      </c>
      <c r="F56" s="3">
        <v>93924.19</v>
      </c>
      <c r="G56" s="3">
        <v>0</v>
      </c>
      <c r="H56" s="3">
        <v>71519.59</v>
      </c>
      <c r="I56" s="3">
        <v>22404.6</v>
      </c>
      <c r="J56" s="3">
        <v>0</v>
      </c>
      <c r="K56" s="3">
        <f t="shared" si="0"/>
        <v>98824.81</v>
      </c>
      <c r="L56" s="3">
        <f t="shared" si="1"/>
        <v>925988.81</v>
      </c>
      <c r="M56" s="3">
        <f t="shared" si="2"/>
        <v>48.728756050615054</v>
      </c>
      <c r="N56" s="3">
        <f t="shared" si="3"/>
        <v>948393.41</v>
      </c>
      <c r="O56" s="3">
        <f t="shared" si="4"/>
        <v>121229.41</v>
      </c>
      <c r="P56" s="3">
        <f t="shared" si="5"/>
        <v>37.10503815843402</v>
      </c>
    </row>
    <row r="57" spans="1:16">
      <c r="A57" s="7" t="s">
        <v>50</v>
      </c>
      <c r="B57" s="2" t="s">
        <v>51</v>
      </c>
      <c r="C57" s="3">
        <v>52186</v>
      </c>
      <c r="D57" s="3">
        <v>52186</v>
      </c>
      <c r="E57" s="3">
        <v>14154</v>
      </c>
      <c r="F57" s="3">
        <v>9445.6</v>
      </c>
      <c r="G57" s="3">
        <v>0</v>
      </c>
      <c r="H57" s="3">
        <v>8313.73</v>
      </c>
      <c r="I57" s="3">
        <v>1131.8699999999999</v>
      </c>
      <c r="J57" s="3">
        <v>88.07</v>
      </c>
      <c r="K57" s="3">
        <f t="shared" si="0"/>
        <v>4708.3999999999996</v>
      </c>
      <c r="L57" s="3">
        <f t="shared" si="1"/>
        <v>42740.4</v>
      </c>
      <c r="M57" s="3">
        <f t="shared" si="2"/>
        <v>66.73449201639113</v>
      </c>
      <c r="N57" s="3">
        <f t="shared" si="3"/>
        <v>43872.270000000004</v>
      </c>
      <c r="O57" s="3">
        <f t="shared" si="4"/>
        <v>5840.27</v>
      </c>
      <c r="P57" s="3">
        <f t="shared" si="5"/>
        <v>58.737671329659456</v>
      </c>
    </row>
    <row r="58" spans="1:16">
      <c r="A58" s="7" t="s">
        <v>52</v>
      </c>
      <c r="B58" s="2" t="s">
        <v>53</v>
      </c>
      <c r="C58" s="3">
        <v>3902</v>
      </c>
      <c r="D58" s="3">
        <v>3902</v>
      </c>
      <c r="E58" s="3">
        <v>3902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f t="shared" si="0"/>
        <v>3902</v>
      </c>
      <c r="L58" s="3">
        <f t="shared" si="1"/>
        <v>3902</v>
      </c>
      <c r="M58" s="3">
        <f t="shared" si="2"/>
        <v>0</v>
      </c>
      <c r="N58" s="3">
        <f t="shared" si="3"/>
        <v>3902</v>
      </c>
      <c r="O58" s="3">
        <f t="shared" si="4"/>
        <v>3902</v>
      </c>
      <c r="P58" s="3">
        <f t="shared" si="5"/>
        <v>0</v>
      </c>
    </row>
    <row r="59" spans="1:16">
      <c r="A59" s="7" t="s">
        <v>56</v>
      </c>
      <c r="B59" s="2" t="s">
        <v>57</v>
      </c>
      <c r="C59" s="3">
        <v>3902</v>
      </c>
      <c r="D59" s="3">
        <v>3902</v>
      </c>
      <c r="E59" s="3">
        <v>3902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f t="shared" si="0"/>
        <v>3902</v>
      </c>
      <c r="L59" s="3">
        <f t="shared" si="1"/>
        <v>3902</v>
      </c>
      <c r="M59" s="3">
        <f t="shared" si="2"/>
        <v>0</v>
      </c>
      <c r="N59" s="3">
        <f t="shared" si="3"/>
        <v>3902</v>
      </c>
      <c r="O59" s="3">
        <f t="shared" si="4"/>
        <v>3902</v>
      </c>
      <c r="P59" s="3">
        <f t="shared" si="5"/>
        <v>0</v>
      </c>
    </row>
    <row r="60" spans="1:16">
      <c r="A60" s="7" t="s">
        <v>58</v>
      </c>
      <c r="B60" s="2" t="s">
        <v>59</v>
      </c>
      <c r="C60" s="3">
        <v>780</v>
      </c>
      <c r="D60" s="3">
        <v>780</v>
      </c>
      <c r="E60" s="3">
        <v>780</v>
      </c>
      <c r="F60" s="3">
        <v>0.35</v>
      </c>
      <c r="G60" s="3">
        <v>0</v>
      </c>
      <c r="H60" s="3">
        <v>0.35</v>
      </c>
      <c r="I60" s="3">
        <v>0</v>
      </c>
      <c r="J60" s="3">
        <v>0</v>
      </c>
      <c r="K60" s="3">
        <f t="shared" si="0"/>
        <v>779.65</v>
      </c>
      <c r="L60" s="3">
        <f t="shared" si="1"/>
        <v>779.65</v>
      </c>
      <c r="M60" s="3">
        <f t="shared" si="2"/>
        <v>4.4871794871794865E-2</v>
      </c>
      <c r="N60" s="3">
        <f t="shared" si="3"/>
        <v>779.65</v>
      </c>
      <c r="O60" s="3">
        <f t="shared" si="4"/>
        <v>779.65</v>
      </c>
      <c r="P60" s="3">
        <f t="shared" si="5"/>
        <v>4.4871794871794865E-2</v>
      </c>
    </row>
    <row r="61" spans="1:16">
      <c r="A61" s="4" t="s">
        <v>68</v>
      </c>
      <c r="B61" s="5" t="s">
        <v>69</v>
      </c>
      <c r="C61" s="6">
        <v>19517115</v>
      </c>
      <c r="D61" s="6">
        <v>19517115</v>
      </c>
      <c r="E61" s="6">
        <v>5933613</v>
      </c>
      <c r="F61" s="6">
        <v>3285742.63</v>
      </c>
      <c r="G61" s="6">
        <v>61460.83</v>
      </c>
      <c r="H61" s="6">
        <v>2521600.15</v>
      </c>
      <c r="I61" s="6">
        <v>764142.48</v>
      </c>
      <c r="J61" s="6">
        <v>52858.76</v>
      </c>
      <c r="K61" s="6">
        <f t="shared" si="0"/>
        <v>2647870.37</v>
      </c>
      <c r="L61" s="6">
        <f t="shared" si="1"/>
        <v>16231372.370000001</v>
      </c>
      <c r="M61" s="6">
        <f t="shared" si="2"/>
        <v>55.375074680468707</v>
      </c>
      <c r="N61" s="6">
        <f t="shared" si="3"/>
        <v>16995514.850000001</v>
      </c>
      <c r="O61" s="6">
        <f t="shared" si="4"/>
        <v>3412012.85</v>
      </c>
      <c r="P61" s="6">
        <f t="shared" si="5"/>
        <v>42.496875849503496</v>
      </c>
    </row>
    <row r="62" spans="1:16">
      <c r="A62" s="7" t="s">
        <v>22</v>
      </c>
      <c r="B62" s="2" t="s">
        <v>23</v>
      </c>
      <c r="C62" s="3">
        <v>19517115</v>
      </c>
      <c r="D62" s="3">
        <v>19517115</v>
      </c>
      <c r="E62" s="3">
        <v>5933613</v>
      </c>
      <c r="F62" s="3">
        <v>3285742.63</v>
      </c>
      <c r="G62" s="3">
        <v>61460.83</v>
      </c>
      <c r="H62" s="3">
        <v>2521600.15</v>
      </c>
      <c r="I62" s="3">
        <v>764142.48</v>
      </c>
      <c r="J62" s="3">
        <v>52858.76</v>
      </c>
      <c r="K62" s="3">
        <f t="shared" si="0"/>
        <v>2647870.37</v>
      </c>
      <c r="L62" s="3">
        <f t="shared" si="1"/>
        <v>16231372.370000001</v>
      </c>
      <c r="M62" s="3">
        <f t="shared" si="2"/>
        <v>55.375074680468707</v>
      </c>
      <c r="N62" s="3">
        <f t="shared" si="3"/>
        <v>16995514.850000001</v>
      </c>
      <c r="O62" s="3">
        <f t="shared" si="4"/>
        <v>3412012.85</v>
      </c>
      <c r="P62" s="3">
        <f t="shared" si="5"/>
        <v>42.496875849503496</v>
      </c>
    </row>
    <row r="63" spans="1:16">
      <c r="A63" s="7" t="s">
        <v>24</v>
      </c>
      <c r="B63" s="2" t="s">
        <v>25</v>
      </c>
      <c r="C63" s="3">
        <v>13319349</v>
      </c>
      <c r="D63" s="3">
        <v>13319349</v>
      </c>
      <c r="E63" s="3">
        <v>2244805</v>
      </c>
      <c r="F63" s="3">
        <v>1593008.2</v>
      </c>
      <c r="G63" s="3">
        <v>51420</v>
      </c>
      <c r="H63" s="3">
        <v>1420014.6400000001</v>
      </c>
      <c r="I63" s="3">
        <v>172993.56</v>
      </c>
      <c r="J63" s="3">
        <v>49593</v>
      </c>
      <c r="K63" s="3">
        <f t="shared" si="0"/>
        <v>651796.80000000005</v>
      </c>
      <c r="L63" s="3">
        <f t="shared" si="1"/>
        <v>11726340.800000001</v>
      </c>
      <c r="M63" s="3">
        <f t="shared" si="2"/>
        <v>70.964212927180753</v>
      </c>
      <c r="N63" s="3">
        <f t="shared" si="3"/>
        <v>11899334.359999999</v>
      </c>
      <c r="O63" s="3">
        <f t="shared" si="4"/>
        <v>824790.35999999987</v>
      </c>
      <c r="P63" s="3">
        <f t="shared" si="5"/>
        <v>63.257817048696886</v>
      </c>
    </row>
    <row r="64" spans="1:16">
      <c r="A64" s="7" t="s">
        <v>26</v>
      </c>
      <c r="B64" s="2" t="s">
        <v>27</v>
      </c>
      <c r="C64" s="3">
        <v>10917499</v>
      </c>
      <c r="D64" s="3">
        <v>10917499</v>
      </c>
      <c r="E64" s="3">
        <v>1834613</v>
      </c>
      <c r="F64" s="3">
        <v>1304331.96</v>
      </c>
      <c r="G64" s="3">
        <v>42000</v>
      </c>
      <c r="H64" s="3">
        <v>1165055.28</v>
      </c>
      <c r="I64" s="3">
        <v>139276.68</v>
      </c>
      <c r="J64" s="3">
        <v>40650</v>
      </c>
      <c r="K64" s="3">
        <f t="shared" si="0"/>
        <v>530281.04</v>
      </c>
      <c r="L64" s="3">
        <f t="shared" si="1"/>
        <v>9613167.0399999991</v>
      </c>
      <c r="M64" s="3">
        <f t="shared" si="2"/>
        <v>71.095754799513571</v>
      </c>
      <c r="N64" s="3">
        <f t="shared" si="3"/>
        <v>9752443.7200000007</v>
      </c>
      <c r="O64" s="3">
        <f t="shared" si="4"/>
        <v>669557.72</v>
      </c>
      <c r="P64" s="3">
        <f t="shared" si="5"/>
        <v>63.504143925721671</v>
      </c>
    </row>
    <row r="65" spans="1:16">
      <c r="A65" s="7" t="s">
        <v>28</v>
      </c>
      <c r="B65" s="2" t="s">
        <v>29</v>
      </c>
      <c r="C65" s="3">
        <v>10917499</v>
      </c>
      <c r="D65" s="3">
        <v>10917499</v>
      </c>
      <c r="E65" s="3">
        <v>1834613</v>
      </c>
      <c r="F65" s="3">
        <v>1304331.96</v>
      </c>
      <c r="G65" s="3">
        <v>42000</v>
      </c>
      <c r="H65" s="3">
        <v>1165055.28</v>
      </c>
      <c r="I65" s="3">
        <v>139276.68</v>
      </c>
      <c r="J65" s="3">
        <v>40650</v>
      </c>
      <c r="K65" s="3">
        <f t="shared" si="0"/>
        <v>530281.04</v>
      </c>
      <c r="L65" s="3">
        <f t="shared" si="1"/>
        <v>9613167.0399999991</v>
      </c>
      <c r="M65" s="3">
        <f t="shared" si="2"/>
        <v>71.095754799513571</v>
      </c>
      <c r="N65" s="3">
        <f t="shared" si="3"/>
        <v>9752443.7200000007</v>
      </c>
      <c r="O65" s="3">
        <f t="shared" si="4"/>
        <v>669557.72</v>
      </c>
      <c r="P65" s="3">
        <f t="shared" si="5"/>
        <v>63.504143925721671</v>
      </c>
    </row>
    <row r="66" spans="1:16">
      <c r="A66" s="7" t="s">
        <v>30</v>
      </c>
      <c r="B66" s="2" t="s">
        <v>31</v>
      </c>
      <c r="C66" s="3">
        <v>2401850</v>
      </c>
      <c r="D66" s="3">
        <v>2401850</v>
      </c>
      <c r="E66" s="3">
        <v>410192</v>
      </c>
      <c r="F66" s="3">
        <v>288676.24</v>
      </c>
      <c r="G66" s="3">
        <v>9420</v>
      </c>
      <c r="H66" s="3">
        <v>254959.35999999999</v>
      </c>
      <c r="I66" s="3">
        <v>33716.879999999997</v>
      </c>
      <c r="J66" s="3">
        <v>8943</v>
      </c>
      <c r="K66" s="3">
        <f t="shared" si="0"/>
        <v>121515.76000000001</v>
      </c>
      <c r="L66" s="3">
        <f t="shared" si="1"/>
        <v>2113173.7599999998</v>
      </c>
      <c r="M66" s="3">
        <f t="shared" si="2"/>
        <v>70.375882513554615</v>
      </c>
      <c r="N66" s="3">
        <f t="shared" si="3"/>
        <v>2146890.64</v>
      </c>
      <c r="O66" s="3">
        <f t="shared" si="4"/>
        <v>155232.64000000001</v>
      </c>
      <c r="P66" s="3">
        <f t="shared" si="5"/>
        <v>62.156102508093767</v>
      </c>
    </row>
    <row r="67" spans="1:16">
      <c r="A67" s="7" t="s">
        <v>32</v>
      </c>
      <c r="B67" s="2" t="s">
        <v>33</v>
      </c>
      <c r="C67" s="3">
        <v>6189801</v>
      </c>
      <c r="D67" s="3">
        <v>6189801</v>
      </c>
      <c r="E67" s="3">
        <v>3684022</v>
      </c>
      <c r="F67" s="3">
        <v>1692447.42</v>
      </c>
      <c r="G67" s="3">
        <v>9965.83</v>
      </c>
      <c r="H67" s="3">
        <v>1101303.5</v>
      </c>
      <c r="I67" s="3">
        <v>591143.92000000004</v>
      </c>
      <c r="J67" s="3">
        <v>3265.76</v>
      </c>
      <c r="K67" s="3">
        <f t="shared" si="0"/>
        <v>1991574.58</v>
      </c>
      <c r="L67" s="3">
        <f t="shared" si="1"/>
        <v>4497353.58</v>
      </c>
      <c r="M67" s="3">
        <f t="shared" si="2"/>
        <v>45.940209368999426</v>
      </c>
      <c r="N67" s="3">
        <f t="shared" si="3"/>
        <v>5088497.5</v>
      </c>
      <c r="O67" s="3">
        <f t="shared" si="4"/>
        <v>2582718.5</v>
      </c>
      <c r="P67" s="3">
        <f t="shared" si="5"/>
        <v>29.894053292841356</v>
      </c>
    </row>
    <row r="68" spans="1:16">
      <c r="A68" s="7" t="s">
        <v>64</v>
      </c>
      <c r="B68" s="2" t="s">
        <v>65</v>
      </c>
      <c r="C68" s="3">
        <v>42516</v>
      </c>
      <c r="D68" s="3">
        <v>42516</v>
      </c>
      <c r="E68" s="3">
        <v>4366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f t="shared" si="0"/>
        <v>4366</v>
      </c>
      <c r="L68" s="3">
        <f t="shared" si="1"/>
        <v>42516</v>
      </c>
      <c r="M68" s="3">
        <f t="shared" si="2"/>
        <v>0</v>
      </c>
      <c r="N68" s="3">
        <f t="shared" si="3"/>
        <v>42516</v>
      </c>
      <c r="O68" s="3">
        <f t="shared" si="4"/>
        <v>4366</v>
      </c>
      <c r="P68" s="3">
        <f t="shared" si="5"/>
        <v>0</v>
      </c>
    </row>
    <row r="69" spans="1:16">
      <c r="A69" s="7" t="s">
        <v>66</v>
      </c>
      <c r="B69" s="2" t="s">
        <v>67</v>
      </c>
      <c r="C69" s="3">
        <v>886923</v>
      </c>
      <c r="D69" s="3">
        <v>886923</v>
      </c>
      <c r="E69" s="3">
        <v>315670</v>
      </c>
      <c r="F69" s="3">
        <v>52247</v>
      </c>
      <c r="G69" s="3">
        <v>0</v>
      </c>
      <c r="H69" s="3">
        <v>36485.81</v>
      </c>
      <c r="I69" s="3">
        <v>15761.19</v>
      </c>
      <c r="J69" s="3">
        <v>0</v>
      </c>
      <c r="K69" s="3">
        <f t="shared" si="0"/>
        <v>263423</v>
      </c>
      <c r="L69" s="3">
        <f t="shared" si="1"/>
        <v>834676</v>
      </c>
      <c r="M69" s="3">
        <f t="shared" si="2"/>
        <v>16.551145183261003</v>
      </c>
      <c r="N69" s="3">
        <f t="shared" si="3"/>
        <v>850437.19</v>
      </c>
      <c r="O69" s="3">
        <f t="shared" si="4"/>
        <v>279184.19</v>
      </c>
      <c r="P69" s="3">
        <f t="shared" si="5"/>
        <v>11.558212690467894</v>
      </c>
    </row>
    <row r="70" spans="1:16">
      <c r="A70" s="7" t="s">
        <v>36</v>
      </c>
      <c r="B70" s="2" t="s">
        <v>37</v>
      </c>
      <c r="C70" s="3">
        <v>159300</v>
      </c>
      <c r="D70" s="3">
        <v>159300</v>
      </c>
      <c r="E70" s="3">
        <v>32064</v>
      </c>
      <c r="F70" s="3">
        <v>3490.08</v>
      </c>
      <c r="G70" s="3">
        <v>485.58</v>
      </c>
      <c r="H70" s="3">
        <v>238.2</v>
      </c>
      <c r="I70" s="3">
        <v>3251.88</v>
      </c>
      <c r="J70" s="3">
        <v>3265.76</v>
      </c>
      <c r="K70" s="3">
        <f t="shared" si="0"/>
        <v>28573.919999999998</v>
      </c>
      <c r="L70" s="3">
        <f t="shared" si="1"/>
        <v>155809.92000000001</v>
      </c>
      <c r="M70" s="3">
        <f t="shared" si="2"/>
        <v>10.884730538922154</v>
      </c>
      <c r="N70" s="3">
        <f t="shared" si="3"/>
        <v>159061.79999999999</v>
      </c>
      <c r="O70" s="3">
        <f t="shared" si="4"/>
        <v>31825.8</v>
      </c>
      <c r="P70" s="3">
        <f t="shared" si="5"/>
        <v>0.74288922155688619</v>
      </c>
    </row>
    <row r="71" spans="1:16">
      <c r="A71" s="7" t="s">
        <v>40</v>
      </c>
      <c r="B71" s="2" t="s">
        <v>41</v>
      </c>
      <c r="C71" s="3">
        <v>5081829</v>
      </c>
      <c r="D71" s="3">
        <v>5081829</v>
      </c>
      <c r="E71" s="3">
        <v>3326111</v>
      </c>
      <c r="F71" s="3">
        <v>1636710.3399999999</v>
      </c>
      <c r="G71" s="3">
        <v>9480.25</v>
      </c>
      <c r="H71" s="3">
        <v>1064579.49</v>
      </c>
      <c r="I71" s="3">
        <v>572130.85</v>
      </c>
      <c r="J71" s="3">
        <v>0</v>
      </c>
      <c r="K71" s="3">
        <f t="shared" si="0"/>
        <v>1689400.6600000001</v>
      </c>
      <c r="L71" s="3">
        <f t="shared" si="1"/>
        <v>3445118.66</v>
      </c>
      <c r="M71" s="3">
        <f t="shared" si="2"/>
        <v>49.20792901980721</v>
      </c>
      <c r="N71" s="3">
        <f t="shared" si="3"/>
        <v>4017249.51</v>
      </c>
      <c r="O71" s="3">
        <f t="shared" si="4"/>
        <v>2261531.5099999998</v>
      </c>
      <c r="P71" s="3">
        <f t="shared" si="5"/>
        <v>32.006733689885877</v>
      </c>
    </row>
    <row r="72" spans="1:16">
      <c r="A72" s="7" t="s">
        <v>42</v>
      </c>
      <c r="B72" s="2" t="s">
        <v>43</v>
      </c>
      <c r="C72" s="3">
        <v>3487952</v>
      </c>
      <c r="D72" s="3">
        <v>3487952</v>
      </c>
      <c r="E72" s="3">
        <v>2449900</v>
      </c>
      <c r="F72" s="3">
        <v>1405428.41</v>
      </c>
      <c r="G72" s="3">
        <v>0</v>
      </c>
      <c r="H72" s="3">
        <v>1009254.77</v>
      </c>
      <c r="I72" s="3">
        <v>396173.64</v>
      </c>
      <c r="J72" s="3">
        <v>0</v>
      </c>
      <c r="K72" s="3">
        <f t="shared" ref="K72:K135" si="6">E72-F72</f>
        <v>1044471.5900000001</v>
      </c>
      <c r="L72" s="3">
        <f t="shared" ref="L72:L135" si="7">D72-F72</f>
        <v>2082523.59</v>
      </c>
      <c r="M72" s="3">
        <f t="shared" ref="M72:M135" si="8">IF(E72=0,0,(F72/E72)*100)</f>
        <v>57.366766398628513</v>
      </c>
      <c r="N72" s="3">
        <f t="shared" ref="N72:N135" si="9">D72-H72</f>
        <v>2478697.23</v>
      </c>
      <c r="O72" s="3">
        <f t="shared" ref="O72:O135" si="10">E72-H72</f>
        <v>1440645.23</v>
      </c>
      <c r="P72" s="3">
        <f t="shared" ref="P72:P135" si="11">IF(E72=0,0,(H72/E72)*100)</f>
        <v>41.195753704232828</v>
      </c>
    </row>
    <row r="73" spans="1:16">
      <c r="A73" s="7" t="s">
        <v>44</v>
      </c>
      <c r="B73" s="2" t="s">
        <v>45</v>
      </c>
      <c r="C73" s="3">
        <v>144750</v>
      </c>
      <c r="D73" s="3">
        <v>144750</v>
      </c>
      <c r="E73" s="3">
        <v>30450</v>
      </c>
      <c r="F73" s="3">
        <v>23766.94</v>
      </c>
      <c r="G73" s="3">
        <v>0</v>
      </c>
      <c r="H73" s="3">
        <v>6827.47</v>
      </c>
      <c r="I73" s="3">
        <v>16939.47</v>
      </c>
      <c r="J73" s="3">
        <v>0</v>
      </c>
      <c r="K73" s="3">
        <f t="shared" si="6"/>
        <v>6683.0600000000013</v>
      </c>
      <c r="L73" s="3">
        <f t="shared" si="7"/>
        <v>120983.06</v>
      </c>
      <c r="M73" s="3">
        <f t="shared" si="8"/>
        <v>78.052348111658461</v>
      </c>
      <c r="N73" s="3">
        <f t="shared" si="9"/>
        <v>137922.53</v>
      </c>
      <c r="O73" s="3">
        <f t="shared" si="10"/>
        <v>23622.53</v>
      </c>
      <c r="P73" s="3">
        <f t="shared" si="11"/>
        <v>22.421904761904763</v>
      </c>
    </row>
    <row r="74" spans="1:16">
      <c r="A74" s="7" t="s">
        <v>46</v>
      </c>
      <c r="B74" s="2" t="s">
        <v>47</v>
      </c>
      <c r="C74" s="3">
        <v>516531</v>
      </c>
      <c r="D74" s="3">
        <v>516531</v>
      </c>
      <c r="E74" s="3">
        <v>171603</v>
      </c>
      <c r="F74" s="3">
        <v>99268</v>
      </c>
      <c r="G74" s="3">
        <v>8796.85</v>
      </c>
      <c r="H74" s="3">
        <v>46354.86</v>
      </c>
      <c r="I74" s="3">
        <v>52913.14</v>
      </c>
      <c r="J74" s="3">
        <v>0</v>
      </c>
      <c r="K74" s="3">
        <f t="shared" si="6"/>
        <v>72335</v>
      </c>
      <c r="L74" s="3">
        <f t="shared" si="7"/>
        <v>417263</v>
      </c>
      <c r="M74" s="3">
        <f t="shared" si="8"/>
        <v>57.847473529017556</v>
      </c>
      <c r="N74" s="3">
        <f t="shared" si="9"/>
        <v>470176.14</v>
      </c>
      <c r="O74" s="3">
        <f t="shared" si="10"/>
        <v>125248.14</v>
      </c>
      <c r="P74" s="3">
        <f t="shared" si="11"/>
        <v>27.012849425709341</v>
      </c>
    </row>
    <row r="75" spans="1:16">
      <c r="A75" s="7" t="s">
        <v>48</v>
      </c>
      <c r="B75" s="2" t="s">
        <v>49</v>
      </c>
      <c r="C75" s="3">
        <v>427046</v>
      </c>
      <c r="D75" s="3">
        <v>427046</v>
      </c>
      <c r="E75" s="3">
        <v>203848</v>
      </c>
      <c r="F75" s="3">
        <v>103710</v>
      </c>
      <c r="G75" s="3">
        <v>0</v>
      </c>
      <c r="H75" s="3">
        <v>0</v>
      </c>
      <c r="I75" s="3">
        <v>103710</v>
      </c>
      <c r="J75" s="3">
        <v>0</v>
      </c>
      <c r="K75" s="3">
        <f t="shared" si="6"/>
        <v>100138</v>
      </c>
      <c r="L75" s="3">
        <f t="shared" si="7"/>
        <v>323336</v>
      </c>
      <c r="M75" s="3">
        <f t="shared" si="8"/>
        <v>50.876143008516152</v>
      </c>
      <c r="N75" s="3">
        <f t="shared" si="9"/>
        <v>427046</v>
      </c>
      <c r="O75" s="3">
        <f t="shared" si="10"/>
        <v>203848</v>
      </c>
      <c r="P75" s="3">
        <f t="shared" si="11"/>
        <v>0</v>
      </c>
    </row>
    <row r="76" spans="1:16">
      <c r="A76" s="7" t="s">
        <v>50</v>
      </c>
      <c r="B76" s="2" t="s">
        <v>51</v>
      </c>
      <c r="C76" s="3">
        <v>505550</v>
      </c>
      <c r="D76" s="3">
        <v>505550</v>
      </c>
      <c r="E76" s="3">
        <v>470310</v>
      </c>
      <c r="F76" s="3">
        <v>4536.99</v>
      </c>
      <c r="G76" s="3">
        <v>683.4</v>
      </c>
      <c r="H76" s="3">
        <v>2142.39</v>
      </c>
      <c r="I76" s="3">
        <v>2394.6</v>
      </c>
      <c r="J76" s="3">
        <v>0</v>
      </c>
      <c r="K76" s="3">
        <f t="shared" si="6"/>
        <v>465773.01</v>
      </c>
      <c r="L76" s="3">
        <f t="shared" si="7"/>
        <v>501013.01</v>
      </c>
      <c r="M76" s="3">
        <f t="shared" si="8"/>
        <v>0.9646807424889966</v>
      </c>
      <c r="N76" s="3">
        <f t="shared" si="9"/>
        <v>503407.61</v>
      </c>
      <c r="O76" s="3">
        <f t="shared" si="10"/>
        <v>468167.61</v>
      </c>
      <c r="P76" s="3">
        <f t="shared" si="11"/>
        <v>0.45552720546022835</v>
      </c>
    </row>
    <row r="77" spans="1:16">
      <c r="A77" s="7" t="s">
        <v>52</v>
      </c>
      <c r="B77" s="2" t="s">
        <v>53</v>
      </c>
      <c r="C77" s="3">
        <v>19233</v>
      </c>
      <c r="D77" s="3">
        <v>19233</v>
      </c>
      <c r="E77" s="3">
        <v>5811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f t="shared" si="6"/>
        <v>5811</v>
      </c>
      <c r="L77" s="3">
        <f t="shared" si="7"/>
        <v>19233</v>
      </c>
      <c r="M77" s="3">
        <f t="shared" si="8"/>
        <v>0</v>
      </c>
      <c r="N77" s="3">
        <f t="shared" si="9"/>
        <v>19233</v>
      </c>
      <c r="O77" s="3">
        <f t="shared" si="10"/>
        <v>5811</v>
      </c>
      <c r="P77" s="3">
        <f t="shared" si="11"/>
        <v>0</v>
      </c>
    </row>
    <row r="78" spans="1:16">
      <c r="A78" s="7" t="s">
        <v>56</v>
      </c>
      <c r="B78" s="2" t="s">
        <v>57</v>
      </c>
      <c r="C78" s="3">
        <v>19233</v>
      </c>
      <c r="D78" s="3">
        <v>19233</v>
      </c>
      <c r="E78" s="3">
        <v>5811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f t="shared" si="6"/>
        <v>5811</v>
      </c>
      <c r="L78" s="3">
        <f t="shared" si="7"/>
        <v>19233</v>
      </c>
      <c r="M78" s="3">
        <f t="shared" si="8"/>
        <v>0</v>
      </c>
      <c r="N78" s="3">
        <f t="shared" si="9"/>
        <v>19233</v>
      </c>
      <c r="O78" s="3">
        <f t="shared" si="10"/>
        <v>5811</v>
      </c>
      <c r="P78" s="3">
        <f t="shared" si="11"/>
        <v>0</v>
      </c>
    </row>
    <row r="79" spans="1:16">
      <c r="A79" s="7" t="s">
        <v>58</v>
      </c>
      <c r="B79" s="2" t="s">
        <v>59</v>
      </c>
      <c r="C79" s="3">
        <v>7965</v>
      </c>
      <c r="D79" s="3">
        <v>7965</v>
      </c>
      <c r="E79" s="3">
        <v>4786</v>
      </c>
      <c r="F79" s="3">
        <v>287.01</v>
      </c>
      <c r="G79" s="3">
        <v>75</v>
      </c>
      <c r="H79" s="3">
        <v>282.01</v>
      </c>
      <c r="I79" s="3">
        <v>5</v>
      </c>
      <c r="J79" s="3">
        <v>0</v>
      </c>
      <c r="K79" s="3">
        <f t="shared" si="6"/>
        <v>4498.99</v>
      </c>
      <c r="L79" s="3">
        <f t="shared" si="7"/>
        <v>7677.99</v>
      </c>
      <c r="M79" s="3">
        <f t="shared" si="8"/>
        <v>5.9968658587547008</v>
      </c>
      <c r="N79" s="3">
        <f t="shared" si="9"/>
        <v>7682.99</v>
      </c>
      <c r="O79" s="3">
        <f t="shared" si="10"/>
        <v>4503.99</v>
      </c>
      <c r="P79" s="3">
        <f t="shared" si="11"/>
        <v>5.8923944839114082</v>
      </c>
    </row>
    <row r="80" spans="1:16">
      <c r="A80" s="4" t="s">
        <v>70</v>
      </c>
      <c r="B80" s="5" t="s">
        <v>69</v>
      </c>
      <c r="C80" s="6">
        <v>50870500</v>
      </c>
      <c r="D80" s="6">
        <v>50870500</v>
      </c>
      <c r="E80" s="6">
        <v>7834000</v>
      </c>
      <c r="F80" s="6">
        <v>5606508.0099999998</v>
      </c>
      <c r="G80" s="6">
        <v>366000</v>
      </c>
      <c r="H80" s="6">
        <v>4982158.13</v>
      </c>
      <c r="I80" s="6">
        <v>624349.88</v>
      </c>
      <c r="J80" s="6">
        <v>0</v>
      </c>
      <c r="K80" s="6">
        <f t="shared" si="6"/>
        <v>2227491.9900000002</v>
      </c>
      <c r="L80" s="6">
        <f t="shared" si="7"/>
        <v>45263991.990000002</v>
      </c>
      <c r="M80" s="6">
        <f t="shared" si="8"/>
        <v>71.566351927495532</v>
      </c>
      <c r="N80" s="6">
        <f t="shared" si="9"/>
        <v>45888341.869999997</v>
      </c>
      <c r="O80" s="6">
        <f t="shared" si="10"/>
        <v>2851841.87</v>
      </c>
      <c r="P80" s="6">
        <f t="shared" si="11"/>
        <v>63.596606203727347</v>
      </c>
    </row>
    <row r="81" spans="1:16">
      <c r="A81" s="7" t="s">
        <v>22</v>
      </c>
      <c r="B81" s="2" t="s">
        <v>23</v>
      </c>
      <c r="C81" s="3">
        <v>50870500</v>
      </c>
      <c r="D81" s="3">
        <v>50870500</v>
      </c>
      <c r="E81" s="3">
        <v>7834000</v>
      </c>
      <c r="F81" s="3">
        <v>5606508.0099999998</v>
      </c>
      <c r="G81" s="3">
        <v>366000</v>
      </c>
      <c r="H81" s="3">
        <v>4982158.13</v>
      </c>
      <c r="I81" s="3">
        <v>624349.88</v>
      </c>
      <c r="J81" s="3">
        <v>0</v>
      </c>
      <c r="K81" s="3">
        <f t="shared" si="6"/>
        <v>2227491.9900000002</v>
      </c>
      <c r="L81" s="3">
        <f t="shared" si="7"/>
        <v>45263991.990000002</v>
      </c>
      <c r="M81" s="3">
        <f t="shared" si="8"/>
        <v>71.566351927495532</v>
      </c>
      <c r="N81" s="3">
        <f t="shared" si="9"/>
        <v>45888341.869999997</v>
      </c>
      <c r="O81" s="3">
        <f t="shared" si="10"/>
        <v>2851841.87</v>
      </c>
      <c r="P81" s="3">
        <f t="shared" si="11"/>
        <v>63.596606203727347</v>
      </c>
    </row>
    <row r="82" spans="1:16">
      <c r="A82" s="7" t="s">
        <v>24</v>
      </c>
      <c r="B82" s="2" t="s">
        <v>25</v>
      </c>
      <c r="C82" s="3">
        <v>50870500</v>
      </c>
      <c r="D82" s="3">
        <v>50870500</v>
      </c>
      <c r="E82" s="3">
        <v>7834000</v>
      </c>
      <c r="F82" s="3">
        <v>5606508.0099999998</v>
      </c>
      <c r="G82" s="3">
        <v>366000</v>
      </c>
      <c r="H82" s="3">
        <v>4982158.13</v>
      </c>
      <c r="I82" s="3">
        <v>624349.88</v>
      </c>
      <c r="J82" s="3">
        <v>0</v>
      </c>
      <c r="K82" s="3">
        <f t="shared" si="6"/>
        <v>2227491.9900000002</v>
      </c>
      <c r="L82" s="3">
        <f t="shared" si="7"/>
        <v>45263991.990000002</v>
      </c>
      <c r="M82" s="3">
        <f t="shared" si="8"/>
        <v>71.566351927495532</v>
      </c>
      <c r="N82" s="3">
        <f t="shared" si="9"/>
        <v>45888341.869999997</v>
      </c>
      <c r="O82" s="3">
        <f t="shared" si="10"/>
        <v>2851841.87</v>
      </c>
      <c r="P82" s="3">
        <f t="shared" si="11"/>
        <v>63.596606203727347</v>
      </c>
    </row>
    <row r="83" spans="1:16">
      <c r="A83" s="7" t="s">
        <v>26</v>
      </c>
      <c r="B83" s="2" t="s">
        <v>27</v>
      </c>
      <c r="C83" s="3">
        <v>41697131</v>
      </c>
      <c r="D83" s="3">
        <v>41697131</v>
      </c>
      <c r="E83" s="3">
        <v>6421314</v>
      </c>
      <c r="F83" s="3">
        <v>4601345.08</v>
      </c>
      <c r="G83" s="3">
        <v>300000</v>
      </c>
      <c r="H83" s="3">
        <v>4087070.86</v>
      </c>
      <c r="I83" s="3">
        <v>514274.22</v>
      </c>
      <c r="J83" s="3">
        <v>0</v>
      </c>
      <c r="K83" s="3">
        <f t="shared" si="6"/>
        <v>1819968.92</v>
      </c>
      <c r="L83" s="3">
        <f t="shared" si="7"/>
        <v>37095785.920000002</v>
      </c>
      <c r="M83" s="3">
        <f t="shared" si="8"/>
        <v>71.657375421915205</v>
      </c>
      <c r="N83" s="3">
        <f t="shared" si="9"/>
        <v>37610060.140000001</v>
      </c>
      <c r="O83" s="3">
        <f t="shared" si="10"/>
        <v>2334243.14</v>
      </c>
      <c r="P83" s="3">
        <f t="shared" si="11"/>
        <v>63.648512749882656</v>
      </c>
    </row>
    <row r="84" spans="1:16">
      <c r="A84" s="7" t="s">
        <v>28</v>
      </c>
      <c r="B84" s="2" t="s">
        <v>29</v>
      </c>
      <c r="C84" s="3">
        <v>41697131</v>
      </c>
      <c r="D84" s="3">
        <v>41697131</v>
      </c>
      <c r="E84" s="3">
        <v>6421314</v>
      </c>
      <c r="F84" s="3">
        <v>4601345.08</v>
      </c>
      <c r="G84" s="3">
        <v>300000</v>
      </c>
      <c r="H84" s="3">
        <v>4087070.86</v>
      </c>
      <c r="I84" s="3">
        <v>514274.22</v>
      </c>
      <c r="J84" s="3">
        <v>0</v>
      </c>
      <c r="K84" s="3">
        <f t="shared" si="6"/>
        <v>1819968.92</v>
      </c>
      <c r="L84" s="3">
        <f t="shared" si="7"/>
        <v>37095785.920000002</v>
      </c>
      <c r="M84" s="3">
        <f t="shared" si="8"/>
        <v>71.657375421915205</v>
      </c>
      <c r="N84" s="3">
        <f t="shared" si="9"/>
        <v>37610060.140000001</v>
      </c>
      <c r="O84" s="3">
        <f t="shared" si="10"/>
        <v>2334243.14</v>
      </c>
      <c r="P84" s="3">
        <f t="shared" si="11"/>
        <v>63.648512749882656</v>
      </c>
    </row>
    <row r="85" spans="1:16">
      <c r="A85" s="7" t="s">
        <v>30</v>
      </c>
      <c r="B85" s="2" t="s">
        <v>31</v>
      </c>
      <c r="C85" s="3">
        <v>9173369</v>
      </c>
      <c r="D85" s="3">
        <v>9173369</v>
      </c>
      <c r="E85" s="3">
        <v>1412686</v>
      </c>
      <c r="F85" s="3">
        <v>1005162.93</v>
      </c>
      <c r="G85" s="3">
        <v>66000</v>
      </c>
      <c r="H85" s="3">
        <v>895087.27</v>
      </c>
      <c r="I85" s="3">
        <v>110075.66</v>
      </c>
      <c r="J85" s="3">
        <v>0</v>
      </c>
      <c r="K85" s="3">
        <f t="shared" si="6"/>
        <v>407523.06999999995</v>
      </c>
      <c r="L85" s="3">
        <f t="shared" si="7"/>
        <v>8168206.0700000003</v>
      </c>
      <c r="M85" s="3">
        <f t="shared" si="8"/>
        <v>71.152607868981505</v>
      </c>
      <c r="N85" s="3">
        <f t="shared" si="9"/>
        <v>8278281.7300000004</v>
      </c>
      <c r="O85" s="3">
        <f t="shared" si="10"/>
        <v>517598.73</v>
      </c>
      <c r="P85" s="3">
        <f t="shared" si="11"/>
        <v>63.360666843162605</v>
      </c>
    </row>
    <row r="86" spans="1:16">
      <c r="A86" s="4" t="s">
        <v>71</v>
      </c>
      <c r="B86" s="5" t="s">
        <v>72</v>
      </c>
      <c r="C86" s="6">
        <v>2717785</v>
      </c>
      <c r="D86" s="6">
        <v>2717785</v>
      </c>
      <c r="E86" s="6">
        <v>672263</v>
      </c>
      <c r="F86" s="6">
        <v>316533.40000000002</v>
      </c>
      <c r="G86" s="6">
        <v>0</v>
      </c>
      <c r="H86" s="6">
        <v>310204.88</v>
      </c>
      <c r="I86" s="6">
        <v>6328.52</v>
      </c>
      <c r="J86" s="6">
        <v>4409.1499999999996</v>
      </c>
      <c r="K86" s="6">
        <f t="shared" si="6"/>
        <v>355729.6</v>
      </c>
      <c r="L86" s="6">
        <f t="shared" si="7"/>
        <v>2401251.6</v>
      </c>
      <c r="M86" s="6">
        <f t="shared" si="8"/>
        <v>47.084757007302201</v>
      </c>
      <c r="N86" s="6">
        <f t="shared" si="9"/>
        <v>2407580.12</v>
      </c>
      <c r="O86" s="6">
        <f t="shared" si="10"/>
        <v>362058.12</v>
      </c>
      <c r="P86" s="6">
        <f t="shared" si="11"/>
        <v>46.143381384963924</v>
      </c>
    </row>
    <row r="87" spans="1:16">
      <c r="A87" s="7" t="s">
        <v>22</v>
      </c>
      <c r="B87" s="2" t="s">
        <v>23</v>
      </c>
      <c r="C87" s="3">
        <v>2717785</v>
      </c>
      <c r="D87" s="3">
        <v>2717785</v>
      </c>
      <c r="E87" s="3">
        <v>672263</v>
      </c>
      <c r="F87" s="3">
        <v>316533.40000000002</v>
      </c>
      <c r="G87" s="3">
        <v>0</v>
      </c>
      <c r="H87" s="3">
        <v>310204.88</v>
      </c>
      <c r="I87" s="3">
        <v>6328.52</v>
      </c>
      <c r="J87" s="3">
        <v>4409.1499999999996</v>
      </c>
      <c r="K87" s="3">
        <f t="shared" si="6"/>
        <v>355729.6</v>
      </c>
      <c r="L87" s="3">
        <f t="shared" si="7"/>
        <v>2401251.6</v>
      </c>
      <c r="M87" s="3">
        <f t="shared" si="8"/>
        <v>47.084757007302201</v>
      </c>
      <c r="N87" s="3">
        <f t="shared" si="9"/>
        <v>2407580.12</v>
      </c>
      <c r="O87" s="3">
        <f t="shared" si="10"/>
        <v>362058.12</v>
      </c>
      <c r="P87" s="3">
        <f t="shared" si="11"/>
        <v>46.143381384963924</v>
      </c>
    </row>
    <row r="88" spans="1:16">
      <c r="A88" s="7" t="s">
        <v>24</v>
      </c>
      <c r="B88" s="2" t="s">
        <v>25</v>
      </c>
      <c r="C88" s="3">
        <v>2501673</v>
      </c>
      <c r="D88" s="3">
        <v>2501673</v>
      </c>
      <c r="E88" s="3">
        <v>484374</v>
      </c>
      <c r="F88" s="3">
        <v>305538.31</v>
      </c>
      <c r="G88" s="3">
        <v>0</v>
      </c>
      <c r="H88" s="3">
        <v>305538.31</v>
      </c>
      <c r="I88" s="3">
        <v>0</v>
      </c>
      <c r="J88" s="3">
        <v>0</v>
      </c>
      <c r="K88" s="3">
        <f t="shared" si="6"/>
        <v>178835.69</v>
      </c>
      <c r="L88" s="3">
        <f t="shared" si="7"/>
        <v>2196134.69</v>
      </c>
      <c r="M88" s="3">
        <f t="shared" si="8"/>
        <v>63.079007130853427</v>
      </c>
      <c r="N88" s="3">
        <f t="shared" si="9"/>
        <v>2196134.69</v>
      </c>
      <c r="O88" s="3">
        <f t="shared" si="10"/>
        <v>178835.69</v>
      </c>
      <c r="P88" s="3">
        <f t="shared" si="11"/>
        <v>63.079007130853427</v>
      </c>
    </row>
    <row r="89" spans="1:16">
      <c r="A89" s="7" t="s">
        <v>26</v>
      </c>
      <c r="B89" s="2" t="s">
        <v>27</v>
      </c>
      <c r="C89" s="3">
        <v>2050552</v>
      </c>
      <c r="D89" s="3">
        <v>2050552</v>
      </c>
      <c r="E89" s="3">
        <v>393800</v>
      </c>
      <c r="F89" s="3">
        <v>248459.5</v>
      </c>
      <c r="G89" s="3">
        <v>0</v>
      </c>
      <c r="H89" s="3">
        <v>248459.5</v>
      </c>
      <c r="I89" s="3">
        <v>0</v>
      </c>
      <c r="J89" s="3">
        <v>0</v>
      </c>
      <c r="K89" s="3">
        <f t="shared" si="6"/>
        <v>145340.5</v>
      </c>
      <c r="L89" s="3">
        <f t="shared" si="7"/>
        <v>1802092.5</v>
      </c>
      <c r="M89" s="3">
        <f t="shared" si="8"/>
        <v>63.092813610970033</v>
      </c>
      <c r="N89" s="3">
        <f t="shared" si="9"/>
        <v>1802092.5</v>
      </c>
      <c r="O89" s="3">
        <f t="shared" si="10"/>
        <v>145340.5</v>
      </c>
      <c r="P89" s="3">
        <f t="shared" si="11"/>
        <v>63.092813610970033</v>
      </c>
    </row>
    <row r="90" spans="1:16">
      <c r="A90" s="7" t="s">
        <v>28</v>
      </c>
      <c r="B90" s="2" t="s">
        <v>29</v>
      </c>
      <c r="C90" s="3">
        <v>2050552</v>
      </c>
      <c r="D90" s="3">
        <v>2050552</v>
      </c>
      <c r="E90" s="3">
        <v>393800</v>
      </c>
      <c r="F90" s="3">
        <v>248459.5</v>
      </c>
      <c r="G90" s="3">
        <v>0</v>
      </c>
      <c r="H90" s="3">
        <v>248459.5</v>
      </c>
      <c r="I90" s="3">
        <v>0</v>
      </c>
      <c r="J90" s="3">
        <v>0</v>
      </c>
      <c r="K90" s="3">
        <f t="shared" si="6"/>
        <v>145340.5</v>
      </c>
      <c r="L90" s="3">
        <f t="shared" si="7"/>
        <v>1802092.5</v>
      </c>
      <c r="M90" s="3">
        <f t="shared" si="8"/>
        <v>63.092813610970033</v>
      </c>
      <c r="N90" s="3">
        <f t="shared" si="9"/>
        <v>1802092.5</v>
      </c>
      <c r="O90" s="3">
        <f t="shared" si="10"/>
        <v>145340.5</v>
      </c>
      <c r="P90" s="3">
        <f t="shared" si="11"/>
        <v>63.092813610970033</v>
      </c>
    </row>
    <row r="91" spans="1:16">
      <c r="A91" s="7" t="s">
        <v>30</v>
      </c>
      <c r="B91" s="2" t="s">
        <v>31</v>
      </c>
      <c r="C91" s="3">
        <v>451121</v>
      </c>
      <c r="D91" s="3">
        <v>451121</v>
      </c>
      <c r="E91" s="3">
        <v>90574</v>
      </c>
      <c r="F91" s="3">
        <v>57078.81</v>
      </c>
      <c r="G91" s="3">
        <v>0</v>
      </c>
      <c r="H91" s="3">
        <v>57078.81</v>
      </c>
      <c r="I91" s="3">
        <v>0</v>
      </c>
      <c r="J91" s="3">
        <v>0</v>
      </c>
      <c r="K91" s="3">
        <f t="shared" si="6"/>
        <v>33495.19</v>
      </c>
      <c r="L91" s="3">
        <f t="shared" si="7"/>
        <v>394042.19</v>
      </c>
      <c r="M91" s="3">
        <f t="shared" si="8"/>
        <v>63.018978956433415</v>
      </c>
      <c r="N91" s="3">
        <f t="shared" si="9"/>
        <v>394042.19</v>
      </c>
      <c r="O91" s="3">
        <f t="shared" si="10"/>
        <v>33495.19</v>
      </c>
      <c r="P91" s="3">
        <f t="shared" si="11"/>
        <v>63.018978956433415</v>
      </c>
    </row>
    <row r="92" spans="1:16">
      <c r="A92" s="7" t="s">
        <v>32</v>
      </c>
      <c r="B92" s="2" t="s">
        <v>33</v>
      </c>
      <c r="C92" s="3">
        <v>214457</v>
      </c>
      <c r="D92" s="3">
        <v>214457</v>
      </c>
      <c r="E92" s="3">
        <v>186234</v>
      </c>
      <c r="F92" s="3">
        <v>10764.86</v>
      </c>
      <c r="G92" s="3">
        <v>0</v>
      </c>
      <c r="H92" s="3">
        <v>4436.34</v>
      </c>
      <c r="I92" s="3">
        <v>6328.52</v>
      </c>
      <c r="J92" s="3">
        <v>4409.1499999999996</v>
      </c>
      <c r="K92" s="3">
        <f t="shared" si="6"/>
        <v>175469.14</v>
      </c>
      <c r="L92" s="3">
        <f t="shared" si="7"/>
        <v>203692.14</v>
      </c>
      <c r="M92" s="3">
        <f t="shared" si="8"/>
        <v>5.7802871656088577</v>
      </c>
      <c r="N92" s="3">
        <f t="shared" si="9"/>
        <v>210020.66</v>
      </c>
      <c r="O92" s="3">
        <f t="shared" si="10"/>
        <v>181797.66</v>
      </c>
      <c r="P92" s="3">
        <f t="shared" si="11"/>
        <v>2.3821321563194693</v>
      </c>
    </row>
    <row r="93" spans="1:16">
      <c r="A93" s="7" t="s">
        <v>36</v>
      </c>
      <c r="B93" s="2" t="s">
        <v>37</v>
      </c>
      <c r="C93" s="3">
        <v>10877</v>
      </c>
      <c r="D93" s="3">
        <v>10877</v>
      </c>
      <c r="E93" s="3">
        <v>5410</v>
      </c>
      <c r="F93" s="3">
        <v>5000</v>
      </c>
      <c r="G93" s="3">
        <v>0</v>
      </c>
      <c r="H93" s="3">
        <v>4300</v>
      </c>
      <c r="I93" s="3">
        <v>700</v>
      </c>
      <c r="J93" s="3">
        <v>423</v>
      </c>
      <c r="K93" s="3">
        <f t="shared" si="6"/>
        <v>410</v>
      </c>
      <c r="L93" s="3">
        <f t="shared" si="7"/>
        <v>5877</v>
      </c>
      <c r="M93" s="3">
        <f t="shared" si="8"/>
        <v>92.421441774491683</v>
      </c>
      <c r="N93" s="3">
        <f t="shared" si="9"/>
        <v>6577</v>
      </c>
      <c r="O93" s="3">
        <f t="shared" si="10"/>
        <v>1110</v>
      </c>
      <c r="P93" s="3">
        <f t="shared" si="11"/>
        <v>79.482439926062838</v>
      </c>
    </row>
    <row r="94" spans="1:16">
      <c r="A94" s="7" t="s">
        <v>40</v>
      </c>
      <c r="B94" s="2" t="s">
        <v>41</v>
      </c>
      <c r="C94" s="3">
        <v>203580</v>
      </c>
      <c r="D94" s="3">
        <v>203580</v>
      </c>
      <c r="E94" s="3">
        <v>180824</v>
      </c>
      <c r="F94" s="3">
        <v>5764.8600000000006</v>
      </c>
      <c r="G94" s="3">
        <v>0</v>
      </c>
      <c r="H94" s="3">
        <v>136.34</v>
      </c>
      <c r="I94" s="3">
        <v>5628.52</v>
      </c>
      <c r="J94" s="3">
        <v>3986.15</v>
      </c>
      <c r="K94" s="3">
        <f t="shared" si="6"/>
        <v>175059.14</v>
      </c>
      <c r="L94" s="3">
        <f t="shared" si="7"/>
        <v>197815.14</v>
      </c>
      <c r="M94" s="3">
        <f t="shared" si="8"/>
        <v>3.1881055612086895</v>
      </c>
      <c r="N94" s="3">
        <f t="shared" si="9"/>
        <v>203443.66</v>
      </c>
      <c r="O94" s="3">
        <f t="shared" si="10"/>
        <v>180687.66</v>
      </c>
      <c r="P94" s="3">
        <f t="shared" si="11"/>
        <v>7.5399283280980403E-2</v>
      </c>
    </row>
    <row r="95" spans="1:16">
      <c r="A95" s="7" t="s">
        <v>44</v>
      </c>
      <c r="B95" s="2" t="s">
        <v>45</v>
      </c>
      <c r="C95" s="3">
        <v>5187</v>
      </c>
      <c r="D95" s="3">
        <v>5187</v>
      </c>
      <c r="E95" s="3">
        <v>720</v>
      </c>
      <c r="F95" s="3">
        <v>136.34</v>
      </c>
      <c r="G95" s="3">
        <v>0</v>
      </c>
      <c r="H95" s="3">
        <v>136.34</v>
      </c>
      <c r="I95" s="3">
        <v>0</v>
      </c>
      <c r="J95" s="3">
        <v>0</v>
      </c>
      <c r="K95" s="3">
        <f t="shared" si="6"/>
        <v>583.66</v>
      </c>
      <c r="L95" s="3">
        <f t="shared" si="7"/>
        <v>5050.66</v>
      </c>
      <c r="M95" s="3">
        <f t="shared" si="8"/>
        <v>18.936111111111114</v>
      </c>
      <c r="N95" s="3">
        <f t="shared" si="9"/>
        <v>5050.66</v>
      </c>
      <c r="O95" s="3">
        <f t="shared" si="10"/>
        <v>583.66</v>
      </c>
      <c r="P95" s="3">
        <f t="shared" si="11"/>
        <v>18.936111111111114</v>
      </c>
    </row>
    <row r="96" spans="1:16">
      <c r="A96" s="7" t="s">
        <v>46</v>
      </c>
      <c r="B96" s="2" t="s">
        <v>47</v>
      </c>
      <c r="C96" s="3">
        <v>22039</v>
      </c>
      <c r="D96" s="3">
        <v>22039</v>
      </c>
      <c r="E96" s="3">
        <v>5750</v>
      </c>
      <c r="F96" s="3">
        <v>5628.52</v>
      </c>
      <c r="G96" s="3">
        <v>0</v>
      </c>
      <c r="H96" s="3">
        <v>0</v>
      </c>
      <c r="I96" s="3">
        <v>5628.52</v>
      </c>
      <c r="J96" s="3">
        <v>3986.15</v>
      </c>
      <c r="K96" s="3">
        <f t="shared" si="6"/>
        <v>121.47999999999956</v>
      </c>
      <c r="L96" s="3">
        <f t="shared" si="7"/>
        <v>16410.48</v>
      </c>
      <c r="M96" s="3">
        <f t="shared" si="8"/>
        <v>97.887304347826102</v>
      </c>
      <c r="N96" s="3">
        <f t="shared" si="9"/>
        <v>22039</v>
      </c>
      <c r="O96" s="3">
        <f t="shared" si="10"/>
        <v>5750</v>
      </c>
      <c r="P96" s="3">
        <f t="shared" si="11"/>
        <v>0</v>
      </c>
    </row>
    <row r="97" spans="1:16">
      <c r="A97" s="7" t="s">
        <v>50</v>
      </c>
      <c r="B97" s="2" t="s">
        <v>51</v>
      </c>
      <c r="C97" s="3">
        <v>176354</v>
      </c>
      <c r="D97" s="3">
        <v>176354</v>
      </c>
      <c r="E97" s="3">
        <v>174354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f t="shared" si="6"/>
        <v>174354</v>
      </c>
      <c r="L97" s="3">
        <f t="shared" si="7"/>
        <v>176354</v>
      </c>
      <c r="M97" s="3">
        <f t="shared" si="8"/>
        <v>0</v>
      </c>
      <c r="N97" s="3">
        <f t="shared" si="9"/>
        <v>176354</v>
      </c>
      <c r="O97" s="3">
        <f t="shared" si="10"/>
        <v>174354</v>
      </c>
      <c r="P97" s="3">
        <f t="shared" si="11"/>
        <v>0</v>
      </c>
    </row>
    <row r="98" spans="1:16">
      <c r="A98" s="7" t="s">
        <v>58</v>
      </c>
      <c r="B98" s="2" t="s">
        <v>59</v>
      </c>
      <c r="C98" s="3">
        <v>1655</v>
      </c>
      <c r="D98" s="3">
        <v>1655</v>
      </c>
      <c r="E98" s="3">
        <v>1655</v>
      </c>
      <c r="F98" s="3">
        <v>230.23</v>
      </c>
      <c r="G98" s="3">
        <v>0</v>
      </c>
      <c r="H98" s="3">
        <v>230.23</v>
      </c>
      <c r="I98" s="3">
        <v>0</v>
      </c>
      <c r="J98" s="3">
        <v>0</v>
      </c>
      <c r="K98" s="3">
        <f t="shared" si="6"/>
        <v>1424.77</v>
      </c>
      <c r="L98" s="3">
        <f t="shared" si="7"/>
        <v>1424.77</v>
      </c>
      <c r="M98" s="3">
        <f t="shared" si="8"/>
        <v>13.911178247734139</v>
      </c>
      <c r="N98" s="3">
        <f t="shared" si="9"/>
        <v>1424.77</v>
      </c>
      <c r="O98" s="3">
        <f t="shared" si="10"/>
        <v>1424.77</v>
      </c>
      <c r="P98" s="3">
        <f t="shared" si="11"/>
        <v>13.911178247734139</v>
      </c>
    </row>
    <row r="99" spans="1:16">
      <c r="A99" s="4" t="s">
        <v>73</v>
      </c>
      <c r="B99" s="5" t="s">
        <v>74</v>
      </c>
      <c r="C99" s="6">
        <v>5422911</v>
      </c>
      <c r="D99" s="6">
        <v>5422911</v>
      </c>
      <c r="E99" s="6">
        <v>1019628</v>
      </c>
      <c r="F99" s="6">
        <v>731400.61000000022</v>
      </c>
      <c r="G99" s="6">
        <v>0</v>
      </c>
      <c r="H99" s="6">
        <v>638617.56000000006</v>
      </c>
      <c r="I99" s="6">
        <v>92783.05</v>
      </c>
      <c r="J99" s="6">
        <v>0</v>
      </c>
      <c r="K99" s="6">
        <f t="shared" si="6"/>
        <v>288227.38999999978</v>
      </c>
      <c r="L99" s="6">
        <f t="shared" si="7"/>
        <v>4691510.3899999997</v>
      </c>
      <c r="M99" s="6">
        <f t="shared" si="8"/>
        <v>71.732103276881404</v>
      </c>
      <c r="N99" s="6">
        <f t="shared" si="9"/>
        <v>4784293.4399999995</v>
      </c>
      <c r="O99" s="6">
        <f t="shared" si="10"/>
        <v>381010.43999999994</v>
      </c>
      <c r="P99" s="6">
        <f t="shared" si="11"/>
        <v>62.632407113182467</v>
      </c>
    </row>
    <row r="100" spans="1:16">
      <c r="A100" s="7" t="s">
        <v>22</v>
      </c>
      <c r="B100" s="2" t="s">
        <v>23</v>
      </c>
      <c r="C100" s="3">
        <v>5422911</v>
      </c>
      <c r="D100" s="3">
        <v>5422911</v>
      </c>
      <c r="E100" s="3">
        <v>1019628</v>
      </c>
      <c r="F100" s="3">
        <v>731400.61000000022</v>
      </c>
      <c r="G100" s="3">
        <v>0</v>
      </c>
      <c r="H100" s="3">
        <v>638617.56000000006</v>
      </c>
      <c r="I100" s="3">
        <v>92783.05</v>
      </c>
      <c r="J100" s="3">
        <v>0</v>
      </c>
      <c r="K100" s="3">
        <f t="shared" si="6"/>
        <v>288227.38999999978</v>
      </c>
      <c r="L100" s="3">
        <f t="shared" si="7"/>
        <v>4691510.3899999997</v>
      </c>
      <c r="M100" s="3">
        <f t="shared" si="8"/>
        <v>71.732103276881404</v>
      </c>
      <c r="N100" s="3">
        <f t="shared" si="9"/>
        <v>4784293.4399999995</v>
      </c>
      <c r="O100" s="3">
        <f t="shared" si="10"/>
        <v>381010.43999999994</v>
      </c>
      <c r="P100" s="3">
        <f t="shared" si="11"/>
        <v>62.632407113182467</v>
      </c>
    </row>
    <row r="101" spans="1:16">
      <c r="A101" s="7" t="s">
        <v>24</v>
      </c>
      <c r="B101" s="2" t="s">
        <v>25</v>
      </c>
      <c r="C101" s="3">
        <v>5188642</v>
      </c>
      <c r="D101" s="3">
        <v>5188642</v>
      </c>
      <c r="E101" s="3">
        <v>899004</v>
      </c>
      <c r="F101" s="3">
        <v>666857.8600000001</v>
      </c>
      <c r="G101" s="3">
        <v>0</v>
      </c>
      <c r="H101" s="3">
        <v>633603.86</v>
      </c>
      <c r="I101" s="3">
        <v>33254</v>
      </c>
      <c r="J101" s="3">
        <v>0</v>
      </c>
      <c r="K101" s="3">
        <f t="shared" si="6"/>
        <v>232146.1399999999</v>
      </c>
      <c r="L101" s="3">
        <f t="shared" si="7"/>
        <v>4521784.1399999997</v>
      </c>
      <c r="M101" s="3">
        <f t="shared" si="8"/>
        <v>74.177407442013617</v>
      </c>
      <c r="N101" s="3">
        <f t="shared" si="9"/>
        <v>4555038.1399999997</v>
      </c>
      <c r="O101" s="3">
        <f t="shared" si="10"/>
        <v>265400.14</v>
      </c>
      <c r="P101" s="3">
        <f t="shared" si="11"/>
        <v>70.478425012569474</v>
      </c>
    </row>
    <row r="102" spans="1:16">
      <c r="A102" s="7" t="s">
        <v>26</v>
      </c>
      <c r="B102" s="2" t="s">
        <v>27</v>
      </c>
      <c r="C102" s="3">
        <v>4252106</v>
      </c>
      <c r="D102" s="3">
        <v>4252106</v>
      </c>
      <c r="E102" s="3">
        <v>731714</v>
      </c>
      <c r="F102" s="3">
        <v>527938.93000000005</v>
      </c>
      <c r="G102" s="3">
        <v>0</v>
      </c>
      <c r="H102" s="3">
        <v>500747.93</v>
      </c>
      <c r="I102" s="3">
        <v>27191</v>
      </c>
      <c r="J102" s="3">
        <v>0</v>
      </c>
      <c r="K102" s="3">
        <f t="shared" si="6"/>
        <v>203775.06999999995</v>
      </c>
      <c r="L102" s="3">
        <f t="shared" si="7"/>
        <v>3724167.07</v>
      </c>
      <c r="M102" s="3">
        <f t="shared" si="8"/>
        <v>72.150994787580942</v>
      </c>
      <c r="N102" s="3">
        <f t="shared" si="9"/>
        <v>3751358.07</v>
      </c>
      <c r="O102" s="3">
        <f t="shared" si="10"/>
        <v>230966.07</v>
      </c>
      <c r="P102" s="3">
        <f t="shared" si="11"/>
        <v>68.43492539434807</v>
      </c>
    </row>
    <row r="103" spans="1:16">
      <c r="A103" s="7" t="s">
        <v>28</v>
      </c>
      <c r="B103" s="2" t="s">
        <v>29</v>
      </c>
      <c r="C103" s="3">
        <v>4252106</v>
      </c>
      <c r="D103" s="3">
        <v>4252106</v>
      </c>
      <c r="E103" s="3">
        <v>731714</v>
      </c>
      <c r="F103" s="3">
        <v>527938.93000000005</v>
      </c>
      <c r="G103" s="3">
        <v>0</v>
      </c>
      <c r="H103" s="3">
        <v>500747.93</v>
      </c>
      <c r="I103" s="3">
        <v>27191</v>
      </c>
      <c r="J103" s="3">
        <v>0</v>
      </c>
      <c r="K103" s="3">
        <f t="shared" si="6"/>
        <v>203775.06999999995</v>
      </c>
      <c r="L103" s="3">
        <f t="shared" si="7"/>
        <v>3724167.07</v>
      </c>
      <c r="M103" s="3">
        <f t="shared" si="8"/>
        <v>72.150994787580942</v>
      </c>
      <c r="N103" s="3">
        <f t="shared" si="9"/>
        <v>3751358.07</v>
      </c>
      <c r="O103" s="3">
        <f t="shared" si="10"/>
        <v>230966.07</v>
      </c>
      <c r="P103" s="3">
        <f t="shared" si="11"/>
        <v>68.43492539434807</v>
      </c>
    </row>
    <row r="104" spans="1:16">
      <c r="A104" s="7" t="s">
        <v>30</v>
      </c>
      <c r="B104" s="2" t="s">
        <v>31</v>
      </c>
      <c r="C104" s="3">
        <v>936536</v>
      </c>
      <c r="D104" s="3">
        <v>936536</v>
      </c>
      <c r="E104" s="3">
        <v>167290</v>
      </c>
      <c r="F104" s="3">
        <v>138918.93</v>
      </c>
      <c r="G104" s="3">
        <v>0</v>
      </c>
      <c r="H104" s="3">
        <v>132855.93</v>
      </c>
      <c r="I104" s="3">
        <v>6063</v>
      </c>
      <c r="J104" s="3">
        <v>0</v>
      </c>
      <c r="K104" s="3">
        <f t="shared" si="6"/>
        <v>28371.070000000007</v>
      </c>
      <c r="L104" s="3">
        <f t="shared" si="7"/>
        <v>797617.07000000007</v>
      </c>
      <c r="M104" s="3">
        <f t="shared" si="8"/>
        <v>83.040785462370721</v>
      </c>
      <c r="N104" s="3">
        <f t="shared" si="9"/>
        <v>803680.07000000007</v>
      </c>
      <c r="O104" s="3">
        <f t="shared" si="10"/>
        <v>34434.070000000007</v>
      </c>
      <c r="P104" s="3">
        <f t="shared" si="11"/>
        <v>79.416540139876858</v>
      </c>
    </row>
    <row r="105" spans="1:16">
      <c r="A105" s="7" t="s">
        <v>32</v>
      </c>
      <c r="B105" s="2" t="s">
        <v>33</v>
      </c>
      <c r="C105" s="3">
        <v>234269</v>
      </c>
      <c r="D105" s="3">
        <v>234269</v>
      </c>
      <c r="E105" s="3">
        <v>120624</v>
      </c>
      <c r="F105" s="3">
        <v>64542.750000000007</v>
      </c>
      <c r="G105" s="3">
        <v>0</v>
      </c>
      <c r="H105" s="3">
        <v>5013.7</v>
      </c>
      <c r="I105" s="3">
        <v>59529.05</v>
      </c>
      <c r="J105" s="3">
        <v>0</v>
      </c>
      <c r="K105" s="3">
        <f t="shared" si="6"/>
        <v>56081.249999999993</v>
      </c>
      <c r="L105" s="3">
        <f t="shared" si="7"/>
        <v>169726.25</v>
      </c>
      <c r="M105" s="3">
        <f t="shared" si="8"/>
        <v>53.5073865897334</v>
      </c>
      <c r="N105" s="3">
        <f t="shared" si="9"/>
        <v>229255.3</v>
      </c>
      <c r="O105" s="3">
        <f t="shared" si="10"/>
        <v>115610.3</v>
      </c>
      <c r="P105" s="3">
        <f t="shared" si="11"/>
        <v>4.1564696909404431</v>
      </c>
    </row>
    <row r="106" spans="1:16">
      <c r="A106" s="7" t="s">
        <v>34</v>
      </c>
      <c r="B106" s="2" t="s">
        <v>35</v>
      </c>
      <c r="C106" s="3">
        <v>200</v>
      </c>
      <c r="D106" s="3">
        <v>200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f t="shared" si="6"/>
        <v>0</v>
      </c>
      <c r="L106" s="3">
        <f t="shared" si="7"/>
        <v>200</v>
      </c>
      <c r="M106" s="3">
        <f t="shared" si="8"/>
        <v>0</v>
      </c>
      <c r="N106" s="3">
        <f t="shared" si="9"/>
        <v>200</v>
      </c>
      <c r="O106" s="3">
        <f t="shared" si="10"/>
        <v>0</v>
      </c>
      <c r="P106" s="3">
        <f t="shared" si="11"/>
        <v>0</v>
      </c>
    </row>
    <row r="107" spans="1:16">
      <c r="A107" s="7" t="s">
        <v>36</v>
      </c>
      <c r="B107" s="2" t="s">
        <v>37</v>
      </c>
      <c r="C107" s="3">
        <v>400</v>
      </c>
      <c r="D107" s="3">
        <v>400</v>
      </c>
      <c r="E107" s="3">
        <v>200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f t="shared" si="6"/>
        <v>200</v>
      </c>
      <c r="L107" s="3">
        <f t="shared" si="7"/>
        <v>400</v>
      </c>
      <c r="M107" s="3">
        <f t="shared" si="8"/>
        <v>0</v>
      </c>
      <c r="N107" s="3">
        <f t="shared" si="9"/>
        <v>400</v>
      </c>
      <c r="O107" s="3">
        <f t="shared" si="10"/>
        <v>200</v>
      </c>
      <c r="P107" s="3">
        <f t="shared" si="11"/>
        <v>0</v>
      </c>
    </row>
    <row r="108" spans="1:16">
      <c r="A108" s="7" t="s">
        <v>40</v>
      </c>
      <c r="B108" s="2" t="s">
        <v>41</v>
      </c>
      <c r="C108" s="3">
        <v>233669</v>
      </c>
      <c r="D108" s="3">
        <v>233669</v>
      </c>
      <c r="E108" s="3">
        <v>120424</v>
      </c>
      <c r="F108" s="3">
        <v>64542.750000000007</v>
      </c>
      <c r="G108" s="3">
        <v>0</v>
      </c>
      <c r="H108" s="3">
        <v>5013.7</v>
      </c>
      <c r="I108" s="3">
        <v>59529.05</v>
      </c>
      <c r="J108" s="3">
        <v>0</v>
      </c>
      <c r="K108" s="3">
        <f t="shared" si="6"/>
        <v>55881.249999999993</v>
      </c>
      <c r="L108" s="3">
        <f t="shared" si="7"/>
        <v>169126.25</v>
      </c>
      <c r="M108" s="3">
        <f t="shared" si="8"/>
        <v>53.596251577758593</v>
      </c>
      <c r="N108" s="3">
        <f t="shared" si="9"/>
        <v>228655.3</v>
      </c>
      <c r="O108" s="3">
        <f t="shared" si="10"/>
        <v>115410.3</v>
      </c>
      <c r="P108" s="3">
        <f t="shared" si="11"/>
        <v>4.1633727496180164</v>
      </c>
    </row>
    <row r="109" spans="1:16">
      <c r="A109" s="7" t="s">
        <v>42</v>
      </c>
      <c r="B109" s="2" t="s">
        <v>43</v>
      </c>
      <c r="C109" s="3">
        <v>163049</v>
      </c>
      <c r="D109" s="3">
        <v>163049</v>
      </c>
      <c r="E109" s="3">
        <v>89163</v>
      </c>
      <c r="F109" s="3">
        <v>58930.05</v>
      </c>
      <c r="G109" s="3">
        <v>0</v>
      </c>
      <c r="H109" s="3">
        <v>0</v>
      </c>
      <c r="I109" s="3">
        <v>58930.05</v>
      </c>
      <c r="J109" s="3">
        <v>0</v>
      </c>
      <c r="K109" s="3">
        <f t="shared" si="6"/>
        <v>30232.949999999997</v>
      </c>
      <c r="L109" s="3">
        <f t="shared" si="7"/>
        <v>104118.95</v>
      </c>
      <c r="M109" s="3">
        <f t="shared" si="8"/>
        <v>66.092493523098156</v>
      </c>
      <c r="N109" s="3">
        <f t="shared" si="9"/>
        <v>163049</v>
      </c>
      <c r="O109" s="3">
        <f t="shared" si="10"/>
        <v>89163</v>
      </c>
      <c r="P109" s="3">
        <f t="shared" si="11"/>
        <v>0</v>
      </c>
    </row>
    <row r="110" spans="1:16">
      <c r="A110" s="7" t="s">
        <v>44</v>
      </c>
      <c r="B110" s="2" t="s">
        <v>45</v>
      </c>
      <c r="C110" s="3">
        <v>6623</v>
      </c>
      <c r="D110" s="3">
        <v>6623</v>
      </c>
      <c r="E110" s="3">
        <v>1633</v>
      </c>
      <c r="F110" s="3">
        <v>684.4</v>
      </c>
      <c r="G110" s="3">
        <v>0</v>
      </c>
      <c r="H110" s="3">
        <v>647.4</v>
      </c>
      <c r="I110" s="3">
        <v>37</v>
      </c>
      <c r="J110" s="3">
        <v>0</v>
      </c>
      <c r="K110" s="3">
        <f t="shared" si="6"/>
        <v>948.6</v>
      </c>
      <c r="L110" s="3">
        <f t="shared" si="7"/>
        <v>5938.6</v>
      </c>
      <c r="M110" s="3">
        <f t="shared" si="8"/>
        <v>41.910593998775255</v>
      </c>
      <c r="N110" s="3">
        <f t="shared" si="9"/>
        <v>5975.6</v>
      </c>
      <c r="O110" s="3">
        <f t="shared" si="10"/>
        <v>985.6</v>
      </c>
      <c r="P110" s="3">
        <f t="shared" si="11"/>
        <v>39.644825474586646</v>
      </c>
    </row>
    <row r="111" spans="1:16">
      <c r="A111" s="7" t="s">
        <v>46</v>
      </c>
      <c r="B111" s="2" t="s">
        <v>47</v>
      </c>
      <c r="C111" s="3">
        <v>15725</v>
      </c>
      <c r="D111" s="3">
        <v>15725</v>
      </c>
      <c r="E111" s="3">
        <v>4648</v>
      </c>
      <c r="F111" s="3">
        <v>4396.3</v>
      </c>
      <c r="G111" s="3">
        <v>0</v>
      </c>
      <c r="H111" s="3">
        <v>4366.3</v>
      </c>
      <c r="I111" s="3">
        <v>30</v>
      </c>
      <c r="J111" s="3">
        <v>0</v>
      </c>
      <c r="K111" s="3">
        <f t="shared" si="6"/>
        <v>251.69999999999982</v>
      </c>
      <c r="L111" s="3">
        <f t="shared" si="7"/>
        <v>11328.7</v>
      </c>
      <c r="M111" s="3">
        <f t="shared" si="8"/>
        <v>94.584767641996564</v>
      </c>
      <c r="N111" s="3">
        <f t="shared" si="9"/>
        <v>11358.7</v>
      </c>
      <c r="O111" s="3">
        <f t="shared" si="10"/>
        <v>281.69999999999982</v>
      </c>
      <c r="P111" s="3">
        <f t="shared" si="11"/>
        <v>93.939328743545616</v>
      </c>
    </row>
    <row r="112" spans="1:16">
      <c r="A112" s="7" t="s">
        <v>48</v>
      </c>
      <c r="B112" s="2" t="s">
        <v>49</v>
      </c>
      <c r="C112" s="3">
        <v>45348</v>
      </c>
      <c r="D112" s="3">
        <v>45348</v>
      </c>
      <c r="E112" s="3">
        <v>23990</v>
      </c>
      <c r="F112" s="3">
        <v>520</v>
      </c>
      <c r="G112" s="3">
        <v>0</v>
      </c>
      <c r="H112" s="3">
        <v>0</v>
      </c>
      <c r="I112" s="3">
        <v>520</v>
      </c>
      <c r="J112" s="3">
        <v>0</v>
      </c>
      <c r="K112" s="3">
        <f t="shared" si="6"/>
        <v>23470</v>
      </c>
      <c r="L112" s="3">
        <f t="shared" si="7"/>
        <v>44828</v>
      </c>
      <c r="M112" s="3">
        <f t="shared" si="8"/>
        <v>2.1675698207586493</v>
      </c>
      <c r="N112" s="3">
        <f t="shared" si="9"/>
        <v>45348</v>
      </c>
      <c r="O112" s="3">
        <f t="shared" si="10"/>
        <v>23990</v>
      </c>
      <c r="P112" s="3">
        <f t="shared" si="11"/>
        <v>0</v>
      </c>
    </row>
    <row r="113" spans="1:16">
      <c r="A113" s="7" t="s">
        <v>50</v>
      </c>
      <c r="B113" s="2" t="s">
        <v>51</v>
      </c>
      <c r="C113" s="3">
        <v>2924</v>
      </c>
      <c r="D113" s="3">
        <v>2924</v>
      </c>
      <c r="E113" s="3">
        <v>990</v>
      </c>
      <c r="F113" s="3">
        <v>12</v>
      </c>
      <c r="G113" s="3">
        <v>0</v>
      </c>
      <c r="H113" s="3">
        <v>0</v>
      </c>
      <c r="I113" s="3">
        <v>12</v>
      </c>
      <c r="J113" s="3">
        <v>0</v>
      </c>
      <c r="K113" s="3">
        <f t="shared" si="6"/>
        <v>978</v>
      </c>
      <c r="L113" s="3">
        <f t="shared" si="7"/>
        <v>2912</v>
      </c>
      <c r="M113" s="3">
        <f t="shared" si="8"/>
        <v>1.2121212121212122</v>
      </c>
      <c r="N113" s="3">
        <f t="shared" si="9"/>
        <v>2924</v>
      </c>
      <c r="O113" s="3">
        <f t="shared" si="10"/>
        <v>990</v>
      </c>
      <c r="P113" s="3">
        <f t="shared" si="11"/>
        <v>0</v>
      </c>
    </row>
    <row r="114" spans="1:16">
      <c r="A114" s="4" t="s">
        <v>75</v>
      </c>
      <c r="B114" s="5" t="s">
        <v>76</v>
      </c>
      <c r="C114" s="6">
        <v>2899357</v>
      </c>
      <c r="D114" s="6">
        <v>2899357</v>
      </c>
      <c r="E114" s="6">
        <v>682582</v>
      </c>
      <c r="F114" s="6">
        <v>386434.71</v>
      </c>
      <c r="G114" s="6">
        <v>0</v>
      </c>
      <c r="H114" s="6">
        <v>354702.48000000004</v>
      </c>
      <c r="I114" s="6">
        <v>31732.230000000003</v>
      </c>
      <c r="J114" s="6">
        <v>0</v>
      </c>
      <c r="K114" s="6">
        <f t="shared" si="6"/>
        <v>296147.28999999998</v>
      </c>
      <c r="L114" s="6">
        <f t="shared" si="7"/>
        <v>2512922.29</v>
      </c>
      <c r="M114" s="6">
        <f t="shared" si="8"/>
        <v>56.613668394420017</v>
      </c>
      <c r="N114" s="6">
        <f t="shared" si="9"/>
        <v>2544654.52</v>
      </c>
      <c r="O114" s="6">
        <f t="shared" si="10"/>
        <v>327879.51999999996</v>
      </c>
      <c r="P114" s="6">
        <f t="shared" si="11"/>
        <v>51.964815948853037</v>
      </c>
    </row>
    <row r="115" spans="1:16">
      <c r="A115" s="7" t="s">
        <v>22</v>
      </c>
      <c r="B115" s="2" t="s">
        <v>23</v>
      </c>
      <c r="C115" s="3">
        <v>2899357</v>
      </c>
      <c r="D115" s="3">
        <v>2899357</v>
      </c>
      <c r="E115" s="3">
        <v>682582</v>
      </c>
      <c r="F115" s="3">
        <v>386434.71</v>
      </c>
      <c r="G115" s="3">
        <v>0</v>
      </c>
      <c r="H115" s="3">
        <v>354702.48000000004</v>
      </c>
      <c r="I115" s="3">
        <v>31732.230000000003</v>
      </c>
      <c r="J115" s="3">
        <v>0</v>
      </c>
      <c r="K115" s="3">
        <f t="shared" si="6"/>
        <v>296147.28999999998</v>
      </c>
      <c r="L115" s="3">
        <f t="shared" si="7"/>
        <v>2512922.29</v>
      </c>
      <c r="M115" s="3">
        <f t="shared" si="8"/>
        <v>56.613668394420017</v>
      </c>
      <c r="N115" s="3">
        <f t="shared" si="9"/>
        <v>2544654.52</v>
      </c>
      <c r="O115" s="3">
        <f t="shared" si="10"/>
        <v>327879.51999999996</v>
      </c>
      <c r="P115" s="3">
        <f t="shared" si="11"/>
        <v>51.964815948853037</v>
      </c>
    </row>
    <row r="116" spans="1:16">
      <c r="A116" s="7" t="s">
        <v>24</v>
      </c>
      <c r="B116" s="2" t="s">
        <v>25</v>
      </c>
      <c r="C116" s="3">
        <v>2710327</v>
      </c>
      <c r="D116" s="3">
        <v>2710327</v>
      </c>
      <c r="E116" s="3">
        <v>604266</v>
      </c>
      <c r="F116" s="3">
        <v>378566</v>
      </c>
      <c r="G116" s="3">
        <v>0</v>
      </c>
      <c r="H116" s="3">
        <v>349669.87</v>
      </c>
      <c r="I116" s="3">
        <v>28896.13</v>
      </c>
      <c r="J116" s="3">
        <v>0</v>
      </c>
      <c r="K116" s="3">
        <f t="shared" si="6"/>
        <v>225700</v>
      </c>
      <c r="L116" s="3">
        <f t="shared" si="7"/>
        <v>2331761</v>
      </c>
      <c r="M116" s="3">
        <f t="shared" si="8"/>
        <v>62.648899656773672</v>
      </c>
      <c r="N116" s="3">
        <f t="shared" si="9"/>
        <v>2360657.13</v>
      </c>
      <c r="O116" s="3">
        <f t="shared" si="10"/>
        <v>254596.13</v>
      </c>
      <c r="P116" s="3">
        <f t="shared" si="11"/>
        <v>57.866878162928245</v>
      </c>
    </row>
    <row r="117" spans="1:16">
      <c r="A117" s="7" t="s">
        <v>26</v>
      </c>
      <c r="B117" s="2" t="s">
        <v>27</v>
      </c>
      <c r="C117" s="3">
        <v>2221582</v>
      </c>
      <c r="D117" s="3">
        <v>2221582</v>
      </c>
      <c r="E117" s="3">
        <v>495300</v>
      </c>
      <c r="F117" s="3">
        <v>310300</v>
      </c>
      <c r="G117" s="3">
        <v>0</v>
      </c>
      <c r="H117" s="3">
        <v>285590.64</v>
      </c>
      <c r="I117" s="3">
        <v>24709.360000000001</v>
      </c>
      <c r="J117" s="3">
        <v>0</v>
      </c>
      <c r="K117" s="3">
        <f t="shared" si="6"/>
        <v>185000</v>
      </c>
      <c r="L117" s="3">
        <f t="shared" si="7"/>
        <v>1911282</v>
      </c>
      <c r="M117" s="3">
        <f t="shared" si="8"/>
        <v>62.648899656773672</v>
      </c>
      <c r="N117" s="3">
        <f t="shared" si="9"/>
        <v>1935991.3599999999</v>
      </c>
      <c r="O117" s="3">
        <f t="shared" si="10"/>
        <v>209709.36</v>
      </c>
      <c r="P117" s="3">
        <f t="shared" si="11"/>
        <v>57.660133252574198</v>
      </c>
    </row>
    <row r="118" spans="1:16">
      <c r="A118" s="7" t="s">
        <v>28</v>
      </c>
      <c r="B118" s="2" t="s">
        <v>29</v>
      </c>
      <c r="C118" s="3">
        <v>2221582</v>
      </c>
      <c r="D118" s="3">
        <v>2221582</v>
      </c>
      <c r="E118" s="3">
        <v>495300</v>
      </c>
      <c r="F118" s="3">
        <v>310300</v>
      </c>
      <c r="G118" s="3">
        <v>0</v>
      </c>
      <c r="H118" s="3">
        <v>285590.64</v>
      </c>
      <c r="I118" s="3">
        <v>24709.360000000001</v>
      </c>
      <c r="J118" s="3">
        <v>0</v>
      </c>
      <c r="K118" s="3">
        <f t="shared" si="6"/>
        <v>185000</v>
      </c>
      <c r="L118" s="3">
        <f t="shared" si="7"/>
        <v>1911282</v>
      </c>
      <c r="M118" s="3">
        <f t="shared" si="8"/>
        <v>62.648899656773672</v>
      </c>
      <c r="N118" s="3">
        <f t="shared" si="9"/>
        <v>1935991.3599999999</v>
      </c>
      <c r="O118" s="3">
        <f t="shared" si="10"/>
        <v>209709.36</v>
      </c>
      <c r="P118" s="3">
        <f t="shared" si="11"/>
        <v>57.660133252574198</v>
      </c>
    </row>
    <row r="119" spans="1:16">
      <c r="A119" s="7" t="s">
        <v>30</v>
      </c>
      <c r="B119" s="2" t="s">
        <v>31</v>
      </c>
      <c r="C119" s="3">
        <v>488745</v>
      </c>
      <c r="D119" s="3">
        <v>488745</v>
      </c>
      <c r="E119" s="3">
        <v>108966</v>
      </c>
      <c r="F119" s="3">
        <v>68266</v>
      </c>
      <c r="G119" s="3">
        <v>0</v>
      </c>
      <c r="H119" s="3">
        <v>64079.23</v>
      </c>
      <c r="I119" s="3">
        <v>4186.7700000000004</v>
      </c>
      <c r="J119" s="3">
        <v>0</v>
      </c>
      <c r="K119" s="3">
        <f t="shared" si="6"/>
        <v>40700</v>
      </c>
      <c r="L119" s="3">
        <f t="shared" si="7"/>
        <v>420479</v>
      </c>
      <c r="M119" s="3">
        <f t="shared" si="8"/>
        <v>62.648899656773672</v>
      </c>
      <c r="N119" s="3">
        <f t="shared" si="9"/>
        <v>424665.77</v>
      </c>
      <c r="O119" s="3">
        <f t="shared" si="10"/>
        <v>44886.77</v>
      </c>
      <c r="P119" s="3">
        <f t="shared" si="11"/>
        <v>58.806627755446662</v>
      </c>
    </row>
    <row r="120" spans="1:16">
      <c r="A120" s="7" t="s">
        <v>32</v>
      </c>
      <c r="B120" s="2" t="s">
        <v>33</v>
      </c>
      <c r="C120" s="3">
        <v>188074</v>
      </c>
      <c r="D120" s="3">
        <v>188074</v>
      </c>
      <c r="E120" s="3">
        <v>77360</v>
      </c>
      <c r="F120" s="3">
        <v>7468.71</v>
      </c>
      <c r="G120" s="3">
        <v>0</v>
      </c>
      <c r="H120" s="3">
        <v>5012.58</v>
      </c>
      <c r="I120" s="3">
        <v>2456.13</v>
      </c>
      <c r="J120" s="3">
        <v>0</v>
      </c>
      <c r="K120" s="3">
        <f t="shared" si="6"/>
        <v>69891.289999999994</v>
      </c>
      <c r="L120" s="3">
        <f t="shared" si="7"/>
        <v>180605.29</v>
      </c>
      <c r="M120" s="3">
        <f t="shared" si="8"/>
        <v>9.6544855222337116</v>
      </c>
      <c r="N120" s="3">
        <f t="shared" si="9"/>
        <v>183061.42</v>
      </c>
      <c r="O120" s="3">
        <f t="shared" si="10"/>
        <v>72347.42</v>
      </c>
      <c r="P120" s="3">
        <f t="shared" si="11"/>
        <v>6.4795501551189236</v>
      </c>
    </row>
    <row r="121" spans="1:16">
      <c r="A121" s="7" t="s">
        <v>36</v>
      </c>
      <c r="B121" s="2" t="s">
        <v>37</v>
      </c>
      <c r="C121" s="3">
        <v>21852</v>
      </c>
      <c r="D121" s="3">
        <v>21852</v>
      </c>
      <c r="E121" s="3">
        <v>4000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f t="shared" si="6"/>
        <v>4000</v>
      </c>
      <c r="L121" s="3">
        <f t="shared" si="7"/>
        <v>21852</v>
      </c>
      <c r="M121" s="3">
        <f t="shared" si="8"/>
        <v>0</v>
      </c>
      <c r="N121" s="3">
        <f t="shared" si="9"/>
        <v>21852</v>
      </c>
      <c r="O121" s="3">
        <f t="shared" si="10"/>
        <v>4000</v>
      </c>
      <c r="P121" s="3">
        <f t="shared" si="11"/>
        <v>0</v>
      </c>
    </row>
    <row r="122" spans="1:16">
      <c r="A122" s="7" t="s">
        <v>40</v>
      </c>
      <c r="B122" s="2" t="s">
        <v>41</v>
      </c>
      <c r="C122" s="3">
        <v>166222</v>
      </c>
      <c r="D122" s="3">
        <v>166222</v>
      </c>
      <c r="E122" s="3">
        <v>73360</v>
      </c>
      <c r="F122" s="3">
        <v>7468.71</v>
      </c>
      <c r="G122" s="3">
        <v>0</v>
      </c>
      <c r="H122" s="3">
        <v>5012.58</v>
      </c>
      <c r="I122" s="3">
        <v>2456.13</v>
      </c>
      <c r="J122" s="3">
        <v>0</v>
      </c>
      <c r="K122" s="3">
        <f t="shared" si="6"/>
        <v>65891.289999999994</v>
      </c>
      <c r="L122" s="3">
        <f t="shared" si="7"/>
        <v>158753.29</v>
      </c>
      <c r="M122" s="3">
        <f t="shared" si="8"/>
        <v>10.180902399127591</v>
      </c>
      <c r="N122" s="3">
        <f t="shared" si="9"/>
        <v>161209.42000000001</v>
      </c>
      <c r="O122" s="3">
        <f t="shared" si="10"/>
        <v>68347.42</v>
      </c>
      <c r="P122" s="3">
        <f t="shared" si="11"/>
        <v>6.8328516902944374</v>
      </c>
    </row>
    <row r="123" spans="1:16">
      <c r="A123" s="7" t="s">
        <v>44</v>
      </c>
      <c r="B123" s="2" t="s">
        <v>45</v>
      </c>
      <c r="C123" s="3">
        <v>1274</v>
      </c>
      <c r="D123" s="3">
        <v>1274</v>
      </c>
      <c r="E123" s="3">
        <v>227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f t="shared" si="6"/>
        <v>227</v>
      </c>
      <c r="L123" s="3">
        <f t="shared" si="7"/>
        <v>1274</v>
      </c>
      <c r="M123" s="3">
        <f t="shared" si="8"/>
        <v>0</v>
      </c>
      <c r="N123" s="3">
        <f t="shared" si="9"/>
        <v>1274</v>
      </c>
      <c r="O123" s="3">
        <f t="shared" si="10"/>
        <v>227</v>
      </c>
      <c r="P123" s="3">
        <f t="shared" si="11"/>
        <v>0</v>
      </c>
    </row>
    <row r="124" spans="1:16">
      <c r="A124" s="7" t="s">
        <v>46</v>
      </c>
      <c r="B124" s="2" t="s">
        <v>47</v>
      </c>
      <c r="C124" s="3">
        <v>32161</v>
      </c>
      <c r="D124" s="3">
        <v>32161</v>
      </c>
      <c r="E124" s="3">
        <v>6916</v>
      </c>
      <c r="F124" s="3">
        <v>5012.58</v>
      </c>
      <c r="G124" s="3">
        <v>0</v>
      </c>
      <c r="H124" s="3">
        <v>5012.58</v>
      </c>
      <c r="I124" s="3">
        <v>0</v>
      </c>
      <c r="J124" s="3">
        <v>0</v>
      </c>
      <c r="K124" s="3">
        <f t="shared" si="6"/>
        <v>1903.42</v>
      </c>
      <c r="L124" s="3">
        <f t="shared" si="7"/>
        <v>27148.42</v>
      </c>
      <c r="M124" s="3">
        <f t="shared" si="8"/>
        <v>72.478021978021985</v>
      </c>
      <c r="N124" s="3">
        <f t="shared" si="9"/>
        <v>27148.42</v>
      </c>
      <c r="O124" s="3">
        <f t="shared" si="10"/>
        <v>1903.42</v>
      </c>
      <c r="P124" s="3">
        <f t="shared" si="11"/>
        <v>72.478021978021985</v>
      </c>
    </row>
    <row r="125" spans="1:16">
      <c r="A125" s="7" t="s">
        <v>48</v>
      </c>
      <c r="B125" s="2" t="s">
        <v>49</v>
      </c>
      <c r="C125" s="3">
        <v>132787</v>
      </c>
      <c r="D125" s="3">
        <v>132787</v>
      </c>
      <c r="E125" s="3">
        <v>66217</v>
      </c>
      <c r="F125" s="3">
        <v>2456.13</v>
      </c>
      <c r="G125" s="3">
        <v>0</v>
      </c>
      <c r="H125" s="3">
        <v>0</v>
      </c>
      <c r="I125" s="3">
        <v>2456.13</v>
      </c>
      <c r="J125" s="3">
        <v>0</v>
      </c>
      <c r="K125" s="3">
        <f t="shared" si="6"/>
        <v>63760.87</v>
      </c>
      <c r="L125" s="3">
        <f t="shared" si="7"/>
        <v>130330.87</v>
      </c>
      <c r="M125" s="3">
        <f t="shared" si="8"/>
        <v>3.7092136460425569</v>
      </c>
      <c r="N125" s="3">
        <f t="shared" si="9"/>
        <v>132787</v>
      </c>
      <c r="O125" s="3">
        <f t="shared" si="10"/>
        <v>66217</v>
      </c>
      <c r="P125" s="3">
        <f t="shared" si="11"/>
        <v>0</v>
      </c>
    </row>
    <row r="126" spans="1:16">
      <c r="A126" s="7" t="s">
        <v>58</v>
      </c>
      <c r="B126" s="2" t="s">
        <v>59</v>
      </c>
      <c r="C126" s="3">
        <v>956</v>
      </c>
      <c r="D126" s="3">
        <v>956</v>
      </c>
      <c r="E126" s="3">
        <v>956</v>
      </c>
      <c r="F126" s="3">
        <v>400</v>
      </c>
      <c r="G126" s="3">
        <v>0</v>
      </c>
      <c r="H126" s="3">
        <v>20.03</v>
      </c>
      <c r="I126" s="3">
        <v>379.97</v>
      </c>
      <c r="J126" s="3">
        <v>0</v>
      </c>
      <c r="K126" s="3">
        <f t="shared" si="6"/>
        <v>556</v>
      </c>
      <c r="L126" s="3">
        <f t="shared" si="7"/>
        <v>556</v>
      </c>
      <c r="M126" s="3">
        <f t="shared" si="8"/>
        <v>41.841004184100413</v>
      </c>
      <c r="N126" s="3">
        <f t="shared" si="9"/>
        <v>935.97</v>
      </c>
      <c r="O126" s="3">
        <f t="shared" si="10"/>
        <v>935.97</v>
      </c>
      <c r="P126" s="3">
        <f t="shared" si="11"/>
        <v>2.0951882845188283</v>
      </c>
    </row>
    <row r="127" spans="1:16">
      <c r="A127" s="4" t="s">
        <v>77</v>
      </c>
      <c r="B127" s="5" t="s">
        <v>78</v>
      </c>
      <c r="C127" s="6">
        <v>220000</v>
      </c>
      <c r="D127" s="6">
        <v>220000</v>
      </c>
      <c r="E127" s="6">
        <v>220000</v>
      </c>
      <c r="F127" s="6">
        <v>42200</v>
      </c>
      <c r="G127" s="6">
        <v>0</v>
      </c>
      <c r="H127" s="6">
        <v>42200</v>
      </c>
      <c r="I127" s="6">
        <v>0</v>
      </c>
      <c r="J127" s="6">
        <v>0</v>
      </c>
      <c r="K127" s="6">
        <f t="shared" si="6"/>
        <v>177800</v>
      </c>
      <c r="L127" s="6">
        <f t="shared" si="7"/>
        <v>177800</v>
      </c>
      <c r="M127" s="6">
        <f t="shared" si="8"/>
        <v>19.18181818181818</v>
      </c>
      <c r="N127" s="6">
        <f t="shared" si="9"/>
        <v>177800</v>
      </c>
      <c r="O127" s="6">
        <f t="shared" si="10"/>
        <v>177800</v>
      </c>
      <c r="P127" s="6">
        <f t="shared" si="11"/>
        <v>19.18181818181818</v>
      </c>
    </row>
    <row r="128" spans="1:16">
      <c r="A128" s="7" t="s">
        <v>22</v>
      </c>
      <c r="B128" s="2" t="s">
        <v>23</v>
      </c>
      <c r="C128" s="3">
        <v>220000</v>
      </c>
      <c r="D128" s="3">
        <v>220000</v>
      </c>
      <c r="E128" s="3">
        <v>220000</v>
      </c>
      <c r="F128" s="3">
        <v>42200</v>
      </c>
      <c r="G128" s="3">
        <v>0</v>
      </c>
      <c r="H128" s="3">
        <v>42200</v>
      </c>
      <c r="I128" s="3">
        <v>0</v>
      </c>
      <c r="J128" s="3">
        <v>0</v>
      </c>
      <c r="K128" s="3">
        <f t="shared" si="6"/>
        <v>177800</v>
      </c>
      <c r="L128" s="3">
        <f t="shared" si="7"/>
        <v>177800</v>
      </c>
      <c r="M128" s="3">
        <f t="shared" si="8"/>
        <v>19.18181818181818</v>
      </c>
      <c r="N128" s="3">
        <f t="shared" si="9"/>
        <v>177800</v>
      </c>
      <c r="O128" s="3">
        <f t="shared" si="10"/>
        <v>177800</v>
      </c>
      <c r="P128" s="3">
        <f t="shared" si="11"/>
        <v>19.18181818181818</v>
      </c>
    </row>
    <row r="129" spans="1:16">
      <c r="A129" s="7" t="s">
        <v>32</v>
      </c>
      <c r="B129" s="2" t="s">
        <v>33</v>
      </c>
      <c r="C129" s="3">
        <v>220000</v>
      </c>
      <c r="D129" s="3">
        <v>220000</v>
      </c>
      <c r="E129" s="3">
        <v>220000</v>
      </c>
      <c r="F129" s="3">
        <v>42200</v>
      </c>
      <c r="G129" s="3">
        <v>0</v>
      </c>
      <c r="H129" s="3">
        <v>42200</v>
      </c>
      <c r="I129" s="3">
        <v>0</v>
      </c>
      <c r="J129" s="3">
        <v>0</v>
      </c>
      <c r="K129" s="3">
        <f t="shared" si="6"/>
        <v>177800</v>
      </c>
      <c r="L129" s="3">
        <f t="shared" si="7"/>
        <v>177800</v>
      </c>
      <c r="M129" s="3">
        <f t="shared" si="8"/>
        <v>19.18181818181818</v>
      </c>
      <c r="N129" s="3">
        <f t="shared" si="9"/>
        <v>177800</v>
      </c>
      <c r="O129" s="3">
        <f t="shared" si="10"/>
        <v>177800</v>
      </c>
      <c r="P129" s="3">
        <f t="shared" si="11"/>
        <v>19.18181818181818</v>
      </c>
    </row>
    <row r="130" spans="1:16">
      <c r="A130" s="7" t="s">
        <v>34</v>
      </c>
      <c r="B130" s="2" t="s">
        <v>35</v>
      </c>
      <c r="C130" s="3">
        <v>170000</v>
      </c>
      <c r="D130" s="3">
        <v>170000</v>
      </c>
      <c r="E130" s="3">
        <v>170000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f t="shared" si="6"/>
        <v>170000</v>
      </c>
      <c r="L130" s="3">
        <f t="shared" si="7"/>
        <v>170000</v>
      </c>
      <c r="M130" s="3">
        <f t="shared" si="8"/>
        <v>0</v>
      </c>
      <c r="N130" s="3">
        <f t="shared" si="9"/>
        <v>170000</v>
      </c>
      <c r="O130" s="3">
        <f t="shared" si="10"/>
        <v>170000</v>
      </c>
      <c r="P130" s="3">
        <f t="shared" si="11"/>
        <v>0</v>
      </c>
    </row>
    <row r="131" spans="1:16">
      <c r="A131" s="7" t="s">
        <v>36</v>
      </c>
      <c r="B131" s="2" t="s">
        <v>37</v>
      </c>
      <c r="C131" s="3">
        <v>50000</v>
      </c>
      <c r="D131" s="3">
        <v>50000</v>
      </c>
      <c r="E131" s="3">
        <v>50000</v>
      </c>
      <c r="F131" s="3">
        <v>42200</v>
      </c>
      <c r="G131" s="3">
        <v>0</v>
      </c>
      <c r="H131" s="3">
        <v>42200</v>
      </c>
      <c r="I131" s="3">
        <v>0</v>
      </c>
      <c r="J131" s="3">
        <v>0</v>
      </c>
      <c r="K131" s="3">
        <f t="shared" si="6"/>
        <v>7800</v>
      </c>
      <c r="L131" s="3">
        <f t="shared" si="7"/>
        <v>7800</v>
      </c>
      <c r="M131" s="3">
        <f t="shared" si="8"/>
        <v>84.399999999999991</v>
      </c>
      <c r="N131" s="3">
        <f t="shared" si="9"/>
        <v>7800</v>
      </c>
      <c r="O131" s="3">
        <f t="shared" si="10"/>
        <v>7800</v>
      </c>
      <c r="P131" s="3">
        <f t="shared" si="11"/>
        <v>84.399999999999991</v>
      </c>
    </row>
    <row r="132" spans="1:16">
      <c r="A132" s="4" t="s">
        <v>79</v>
      </c>
      <c r="B132" s="5" t="s">
        <v>80</v>
      </c>
      <c r="C132" s="6">
        <v>7000</v>
      </c>
      <c r="D132" s="6">
        <v>7000</v>
      </c>
      <c r="E132" s="6">
        <v>1105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f t="shared" si="6"/>
        <v>1105</v>
      </c>
      <c r="L132" s="6">
        <f t="shared" si="7"/>
        <v>7000</v>
      </c>
      <c r="M132" s="6">
        <f t="shared" si="8"/>
        <v>0</v>
      </c>
      <c r="N132" s="6">
        <f t="shared" si="9"/>
        <v>7000</v>
      </c>
      <c r="O132" s="6">
        <f t="shared" si="10"/>
        <v>1105</v>
      </c>
      <c r="P132" s="6">
        <f t="shared" si="11"/>
        <v>0</v>
      </c>
    </row>
    <row r="133" spans="1:16">
      <c r="A133" s="7" t="s">
        <v>22</v>
      </c>
      <c r="B133" s="2" t="s">
        <v>23</v>
      </c>
      <c r="C133" s="3">
        <v>7000</v>
      </c>
      <c r="D133" s="3">
        <v>7000</v>
      </c>
      <c r="E133" s="3">
        <v>1105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f t="shared" si="6"/>
        <v>1105</v>
      </c>
      <c r="L133" s="3">
        <f t="shared" si="7"/>
        <v>7000</v>
      </c>
      <c r="M133" s="3">
        <f t="shared" si="8"/>
        <v>0</v>
      </c>
      <c r="N133" s="3">
        <f t="shared" si="9"/>
        <v>7000</v>
      </c>
      <c r="O133" s="3">
        <f t="shared" si="10"/>
        <v>1105</v>
      </c>
      <c r="P133" s="3">
        <f t="shared" si="11"/>
        <v>0</v>
      </c>
    </row>
    <row r="134" spans="1:16">
      <c r="A134" s="7" t="s">
        <v>32</v>
      </c>
      <c r="B134" s="2" t="s">
        <v>33</v>
      </c>
      <c r="C134" s="3">
        <v>7000</v>
      </c>
      <c r="D134" s="3">
        <v>7000</v>
      </c>
      <c r="E134" s="3">
        <v>1105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f t="shared" si="6"/>
        <v>1105</v>
      </c>
      <c r="L134" s="3">
        <f t="shared" si="7"/>
        <v>7000</v>
      </c>
      <c r="M134" s="3">
        <f t="shared" si="8"/>
        <v>0</v>
      </c>
      <c r="N134" s="3">
        <f t="shared" si="9"/>
        <v>7000</v>
      </c>
      <c r="O134" s="3">
        <f t="shared" si="10"/>
        <v>1105</v>
      </c>
      <c r="P134" s="3">
        <f t="shared" si="11"/>
        <v>0</v>
      </c>
    </row>
    <row r="135" spans="1:16">
      <c r="A135" s="7" t="s">
        <v>36</v>
      </c>
      <c r="B135" s="2" t="s">
        <v>37</v>
      </c>
      <c r="C135" s="3">
        <v>2540</v>
      </c>
      <c r="D135" s="3">
        <v>2540</v>
      </c>
      <c r="E135" s="3">
        <v>90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f t="shared" si="6"/>
        <v>90</v>
      </c>
      <c r="L135" s="3">
        <f t="shared" si="7"/>
        <v>2540</v>
      </c>
      <c r="M135" s="3">
        <f t="shared" si="8"/>
        <v>0</v>
      </c>
      <c r="N135" s="3">
        <f t="shared" si="9"/>
        <v>2540</v>
      </c>
      <c r="O135" s="3">
        <f t="shared" si="10"/>
        <v>90</v>
      </c>
      <c r="P135" s="3">
        <f t="shared" si="11"/>
        <v>0</v>
      </c>
    </row>
    <row r="136" spans="1:16">
      <c r="A136" s="7" t="s">
        <v>40</v>
      </c>
      <c r="B136" s="2" t="s">
        <v>41</v>
      </c>
      <c r="C136" s="3">
        <v>4460</v>
      </c>
      <c r="D136" s="3">
        <v>4460</v>
      </c>
      <c r="E136" s="3">
        <v>1015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f t="shared" ref="K136:K199" si="12">E136-F136</f>
        <v>1015</v>
      </c>
      <c r="L136" s="3">
        <f t="shared" ref="L136:L199" si="13">D136-F136</f>
        <v>4460</v>
      </c>
      <c r="M136" s="3">
        <f t="shared" ref="M136:M199" si="14">IF(E136=0,0,(F136/E136)*100)</f>
        <v>0</v>
      </c>
      <c r="N136" s="3">
        <f t="shared" ref="N136:N199" si="15">D136-H136</f>
        <v>4460</v>
      </c>
      <c r="O136" s="3">
        <f t="shared" ref="O136:O199" si="16">E136-H136</f>
        <v>1015</v>
      </c>
      <c r="P136" s="3">
        <f t="shared" ref="P136:P199" si="17">IF(E136=0,0,(H136/E136)*100)</f>
        <v>0</v>
      </c>
    </row>
    <row r="137" spans="1:16">
      <c r="A137" s="7" t="s">
        <v>44</v>
      </c>
      <c r="B137" s="2" t="s">
        <v>45</v>
      </c>
      <c r="C137" s="3">
        <v>530</v>
      </c>
      <c r="D137" s="3">
        <v>530</v>
      </c>
      <c r="E137" s="3">
        <v>130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f t="shared" si="12"/>
        <v>130</v>
      </c>
      <c r="L137" s="3">
        <f t="shared" si="13"/>
        <v>530</v>
      </c>
      <c r="M137" s="3">
        <f t="shared" si="14"/>
        <v>0</v>
      </c>
      <c r="N137" s="3">
        <f t="shared" si="15"/>
        <v>530</v>
      </c>
      <c r="O137" s="3">
        <f t="shared" si="16"/>
        <v>130</v>
      </c>
      <c r="P137" s="3">
        <f t="shared" si="17"/>
        <v>0</v>
      </c>
    </row>
    <row r="138" spans="1:16">
      <c r="A138" s="7" t="s">
        <v>46</v>
      </c>
      <c r="B138" s="2" t="s">
        <v>47</v>
      </c>
      <c r="C138" s="3">
        <v>3505</v>
      </c>
      <c r="D138" s="3">
        <v>3505</v>
      </c>
      <c r="E138" s="3">
        <v>805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f t="shared" si="12"/>
        <v>805</v>
      </c>
      <c r="L138" s="3">
        <f t="shared" si="13"/>
        <v>3505</v>
      </c>
      <c r="M138" s="3">
        <f t="shared" si="14"/>
        <v>0</v>
      </c>
      <c r="N138" s="3">
        <f t="shared" si="15"/>
        <v>3505</v>
      </c>
      <c r="O138" s="3">
        <f t="shared" si="16"/>
        <v>805</v>
      </c>
      <c r="P138" s="3">
        <f t="shared" si="17"/>
        <v>0</v>
      </c>
    </row>
    <row r="139" spans="1:16">
      <c r="A139" s="7" t="s">
        <v>50</v>
      </c>
      <c r="B139" s="2" t="s">
        <v>51</v>
      </c>
      <c r="C139" s="3">
        <v>425</v>
      </c>
      <c r="D139" s="3">
        <v>425</v>
      </c>
      <c r="E139" s="3">
        <v>80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f t="shared" si="12"/>
        <v>80</v>
      </c>
      <c r="L139" s="3">
        <f t="shared" si="13"/>
        <v>425</v>
      </c>
      <c r="M139" s="3">
        <f t="shared" si="14"/>
        <v>0</v>
      </c>
      <c r="N139" s="3">
        <f t="shared" si="15"/>
        <v>425</v>
      </c>
      <c r="O139" s="3">
        <f t="shared" si="16"/>
        <v>80</v>
      </c>
      <c r="P139" s="3">
        <f t="shared" si="17"/>
        <v>0</v>
      </c>
    </row>
    <row r="140" spans="1:16">
      <c r="A140" s="4" t="s">
        <v>81</v>
      </c>
      <c r="B140" s="5" t="s">
        <v>82</v>
      </c>
      <c r="C140" s="6">
        <v>2049447</v>
      </c>
      <c r="D140" s="6">
        <v>2049447</v>
      </c>
      <c r="E140" s="6">
        <v>227758</v>
      </c>
      <c r="F140" s="6">
        <v>227758</v>
      </c>
      <c r="G140" s="6">
        <v>0</v>
      </c>
      <c r="H140" s="6">
        <v>140960.25</v>
      </c>
      <c r="I140" s="6">
        <v>86797.75</v>
      </c>
      <c r="J140" s="6">
        <v>0</v>
      </c>
      <c r="K140" s="6">
        <f t="shared" si="12"/>
        <v>0</v>
      </c>
      <c r="L140" s="6">
        <f t="shared" si="13"/>
        <v>1821689</v>
      </c>
      <c r="M140" s="6">
        <f t="shared" si="14"/>
        <v>100</v>
      </c>
      <c r="N140" s="6">
        <f t="shared" si="15"/>
        <v>1908486.75</v>
      </c>
      <c r="O140" s="6">
        <f t="shared" si="16"/>
        <v>86797.75</v>
      </c>
      <c r="P140" s="6">
        <f t="shared" si="17"/>
        <v>61.890361699698801</v>
      </c>
    </row>
    <row r="141" spans="1:16">
      <c r="A141" s="7" t="s">
        <v>22</v>
      </c>
      <c r="B141" s="2" t="s">
        <v>23</v>
      </c>
      <c r="C141" s="3">
        <v>2049447</v>
      </c>
      <c r="D141" s="3">
        <v>2049447</v>
      </c>
      <c r="E141" s="3">
        <v>227758</v>
      </c>
      <c r="F141" s="3">
        <v>227758</v>
      </c>
      <c r="G141" s="3">
        <v>0</v>
      </c>
      <c r="H141" s="3">
        <v>140960.25</v>
      </c>
      <c r="I141" s="3">
        <v>86797.75</v>
      </c>
      <c r="J141" s="3">
        <v>0</v>
      </c>
      <c r="K141" s="3">
        <f t="shared" si="12"/>
        <v>0</v>
      </c>
      <c r="L141" s="3">
        <f t="shared" si="13"/>
        <v>1821689</v>
      </c>
      <c r="M141" s="3">
        <f t="shared" si="14"/>
        <v>100</v>
      </c>
      <c r="N141" s="3">
        <f t="shared" si="15"/>
        <v>1908486.75</v>
      </c>
      <c r="O141" s="3">
        <f t="shared" si="16"/>
        <v>86797.75</v>
      </c>
      <c r="P141" s="3">
        <f t="shared" si="17"/>
        <v>61.890361699698801</v>
      </c>
    </row>
    <row r="142" spans="1:16">
      <c r="A142" s="7" t="s">
        <v>24</v>
      </c>
      <c r="B142" s="2" t="s">
        <v>25</v>
      </c>
      <c r="C142" s="3">
        <v>2049447</v>
      </c>
      <c r="D142" s="3">
        <v>2049447</v>
      </c>
      <c r="E142" s="3">
        <v>227758</v>
      </c>
      <c r="F142" s="3">
        <v>227758</v>
      </c>
      <c r="G142" s="3">
        <v>0</v>
      </c>
      <c r="H142" s="3">
        <v>140960.25</v>
      </c>
      <c r="I142" s="3">
        <v>86797.75</v>
      </c>
      <c r="J142" s="3">
        <v>0</v>
      </c>
      <c r="K142" s="3">
        <f t="shared" si="12"/>
        <v>0</v>
      </c>
      <c r="L142" s="3">
        <f t="shared" si="13"/>
        <v>1821689</v>
      </c>
      <c r="M142" s="3">
        <f t="shared" si="14"/>
        <v>100</v>
      </c>
      <c r="N142" s="3">
        <f t="shared" si="15"/>
        <v>1908486.75</v>
      </c>
      <c r="O142" s="3">
        <f t="shared" si="16"/>
        <v>86797.75</v>
      </c>
      <c r="P142" s="3">
        <f t="shared" si="17"/>
        <v>61.890361699698801</v>
      </c>
    </row>
    <row r="143" spans="1:16">
      <c r="A143" s="7" t="s">
        <v>26</v>
      </c>
      <c r="B143" s="2" t="s">
        <v>27</v>
      </c>
      <c r="C143" s="3">
        <v>1679876</v>
      </c>
      <c r="D143" s="3">
        <v>1679875</v>
      </c>
      <c r="E143" s="3">
        <v>186687</v>
      </c>
      <c r="F143" s="3">
        <v>186687</v>
      </c>
      <c r="G143" s="3">
        <v>0</v>
      </c>
      <c r="H143" s="3">
        <v>116955.47</v>
      </c>
      <c r="I143" s="3">
        <v>69731.53</v>
      </c>
      <c r="J143" s="3">
        <v>0</v>
      </c>
      <c r="K143" s="3">
        <f t="shared" si="12"/>
        <v>0</v>
      </c>
      <c r="L143" s="3">
        <f t="shared" si="13"/>
        <v>1493188</v>
      </c>
      <c r="M143" s="3">
        <f t="shared" si="14"/>
        <v>100</v>
      </c>
      <c r="N143" s="3">
        <f t="shared" si="15"/>
        <v>1562919.53</v>
      </c>
      <c r="O143" s="3">
        <f t="shared" si="16"/>
        <v>69731.53</v>
      </c>
      <c r="P143" s="3">
        <f t="shared" si="17"/>
        <v>62.647891926058051</v>
      </c>
    </row>
    <row r="144" spans="1:16">
      <c r="A144" s="7" t="s">
        <v>28</v>
      </c>
      <c r="B144" s="2" t="s">
        <v>29</v>
      </c>
      <c r="C144" s="3">
        <v>1679876</v>
      </c>
      <c r="D144" s="3">
        <v>1679875</v>
      </c>
      <c r="E144" s="3">
        <v>186687</v>
      </c>
      <c r="F144" s="3">
        <v>186687</v>
      </c>
      <c r="G144" s="3">
        <v>0</v>
      </c>
      <c r="H144" s="3">
        <v>116955.47</v>
      </c>
      <c r="I144" s="3">
        <v>69731.53</v>
      </c>
      <c r="J144" s="3">
        <v>0</v>
      </c>
      <c r="K144" s="3">
        <f t="shared" si="12"/>
        <v>0</v>
      </c>
      <c r="L144" s="3">
        <f t="shared" si="13"/>
        <v>1493188</v>
      </c>
      <c r="M144" s="3">
        <f t="shared" si="14"/>
        <v>100</v>
      </c>
      <c r="N144" s="3">
        <f t="shared" si="15"/>
        <v>1562919.53</v>
      </c>
      <c r="O144" s="3">
        <f t="shared" si="16"/>
        <v>69731.53</v>
      </c>
      <c r="P144" s="3">
        <f t="shared" si="17"/>
        <v>62.647891926058051</v>
      </c>
    </row>
    <row r="145" spans="1:16">
      <c r="A145" s="7" t="s">
        <v>30</v>
      </c>
      <c r="B145" s="2" t="s">
        <v>31</v>
      </c>
      <c r="C145" s="3">
        <v>369571</v>
      </c>
      <c r="D145" s="3">
        <v>369572</v>
      </c>
      <c r="E145" s="3">
        <v>41071</v>
      </c>
      <c r="F145" s="3">
        <v>41071</v>
      </c>
      <c r="G145" s="3">
        <v>0</v>
      </c>
      <c r="H145" s="3">
        <v>24004.78</v>
      </c>
      <c r="I145" s="3">
        <v>17066.22</v>
      </c>
      <c r="J145" s="3">
        <v>0</v>
      </c>
      <c r="K145" s="3">
        <f t="shared" si="12"/>
        <v>0</v>
      </c>
      <c r="L145" s="3">
        <f t="shared" si="13"/>
        <v>328501</v>
      </c>
      <c r="M145" s="3">
        <f t="shared" si="14"/>
        <v>100</v>
      </c>
      <c r="N145" s="3">
        <f t="shared" si="15"/>
        <v>345567.22</v>
      </c>
      <c r="O145" s="3">
        <f t="shared" si="16"/>
        <v>17066.22</v>
      </c>
      <c r="P145" s="3">
        <f t="shared" si="17"/>
        <v>58.447030751625228</v>
      </c>
    </row>
    <row r="146" spans="1:16">
      <c r="A146" s="4" t="s">
        <v>83</v>
      </c>
      <c r="B146" s="5" t="s">
        <v>84</v>
      </c>
      <c r="C146" s="6">
        <v>577757</v>
      </c>
      <c r="D146" s="6">
        <v>577757</v>
      </c>
      <c r="E146" s="6">
        <v>65309</v>
      </c>
      <c r="F146" s="6">
        <v>13008.02</v>
      </c>
      <c r="G146" s="6">
        <v>0</v>
      </c>
      <c r="H146" s="6">
        <v>13008.02</v>
      </c>
      <c r="I146" s="6">
        <v>0</v>
      </c>
      <c r="J146" s="6">
        <v>0</v>
      </c>
      <c r="K146" s="6">
        <f t="shared" si="12"/>
        <v>52300.979999999996</v>
      </c>
      <c r="L146" s="6">
        <f t="shared" si="13"/>
        <v>564748.98</v>
      </c>
      <c r="M146" s="6">
        <f t="shared" si="14"/>
        <v>19.917653003414536</v>
      </c>
      <c r="N146" s="6">
        <f t="shared" si="15"/>
        <v>564748.98</v>
      </c>
      <c r="O146" s="6">
        <f t="shared" si="16"/>
        <v>52300.979999999996</v>
      </c>
      <c r="P146" s="6">
        <f t="shared" si="17"/>
        <v>19.917653003414536</v>
      </c>
    </row>
    <row r="147" spans="1:16">
      <c r="A147" s="7" t="s">
        <v>22</v>
      </c>
      <c r="B147" s="2" t="s">
        <v>23</v>
      </c>
      <c r="C147" s="3">
        <v>577757</v>
      </c>
      <c r="D147" s="3">
        <v>577757</v>
      </c>
      <c r="E147" s="3">
        <v>65309</v>
      </c>
      <c r="F147" s="3">
        <v>13008.02</v>
      </c>
      <c r="G147" s="3">
        <v>0</v>
      </c>
      <c r="H147" s="3">
        <v>13008.02</v>
      </c>
      <c r="I147" s="3">
        <v>0</v>
      </c>
      <c r="J147" s="3">
        <v>0</v>
      </c>
      <c r="K147" s="3">
        <f t="shared" si="12"/>
        <v>52300.979999999996</v>
      </c>
      <c r="L147" s="3">
        <f t="shared" si="13"/>
        <v>564748.98</v>
      </c>
      <c r="M147" s="3">
        <f t="shared" si="14"/>
        <v>19.917653003414536</v>
      </c>
      <c r="N147" s="3">
        <f t="shared" si="15"/>
        <v>564748.98</v>
      </c>
      <c r="O147" s="3">
        <f t="shared" si="16"/>
        <v>52300.979999999996</v>
      </c>
      <c r="P147" s="3">
        <f t="shared" si="17"/>
        <v>19.917653003414536</v>
      </c>
    </row>
    <row r="148" spans="1:16">
      <c r="A148" s="7" t="s">
        <v>24</v>
      </c>
      <c r="B148" s="2" t="s">
        <v>25</v>
      </c>
      <c r="C148" s="3">
        <v>577757</v>
      </c>
      <c r="D148" s="3">
        <v>577757</v>
      </c>
      <c r="E148" s="3">
        <v>65309</v>
      </c>
      <c r="F148" s="3">
        <v>13008.02</v>
      </c>
      <c r="G148" s="3">
        <v>0</v>
      </c>
      <c r="H148" s="3">
        <v>13008.02</v>
      </c>
      <c r="I148" s="3">
        <v>0</v>
      </c>
      <c r="J148" s="3">
        <v>0</v>
      </c>
      <c r="K148" s="3">
        <f t="shared" si="12"/>
        <v>52300.979999999996</v>
      </c>
      <c r="L148" s="3">
        <f t="shared" si="13"/>
        <v>564748.98</v>
      </c>
      <c r="M148" s="3">
        <f t="shared" si="14"/>
        <v>19.917653003414536</v>
      </c>
      <c r="N148" s="3">
        <f t="shared" si="15"/>
        <v>564748.98</v>
      </c>
      <c r="O148" s="3">
        <f t="shared" si="16"/>
        <v>52300.979999999996</v>
      </c>
      <c r="P148" s="3">
        <f t="shared" si="17"/>
        <v>19.917653003414536</v>
      </c>
    </row>
    <row r="149" spans="1:16">
      <c r="A149" s="7" t="s">
        <v>26</v>
      </c>
      <c r="B149" s="2" t="s">
        <v>27</v>
      </c>
      <c r="C149" s="3">
        <v>473573</v>
      </c>
      <c r="D149" s="3">
        <v>473571</v>
      </c>
      <c r="E149" s="3">
        <v>53532</v>
      </c>
      <c r="F149" s="3">
        <v>10662.32</v>
      </c>
      <c r="G149" s="3">
        <v>0</v>
      </c>
      <c r="H149" s="3">
        <v>10662.32</v>
      </c>
      <c r="I149" s="3">
        <v>0</v>
      </c>
      <c r="J149" s="3">
        <v>0</v>
      </c>
      <c r="K149" s="3">
        <f t="shared" si="12"/>
        <v>42869.68</v>
      </c>
      <c r="L149" s="3">
        <f t="shared" si="13"/>
        <v>462908.68</v>
      </c>
      <c r="M149" s="3">
        <f t="shared" si="14"/>
        <v>19.917656728685646</v>
      </c>
      <c r="N149" s="3">
        <f t="shared" si="15"/>
        <v>462908.68</v>
      </c>
      <c r="O149" s="3">
        <f t="shared" si="16"/>
        <v>42869.68</v>
      </c>
      <c r="P149" s="3">
        <f t="shared" si="17"/>
        <v>19.917656728685646</v>
      </c>
    </row>
    <row r="150" spans="1:16">
      <c r="A150" s="7" t="s">
        <v>28</v>
      </c>
      <c r="B150" s="2" t="s">
        <v>29</v>
      </c>
      <c r="C150" s="3">
        <v>473573</v>
      </c>
      <c r="D150" s="3">
        <v>473571</v>
      </c>
      <c r="E150" s="3">
        <v>53532</v>
      </c>
      <c r="F150" s="3">
        <v>10662.32</v>
      </c>
      <c r="G150" s="3">
        <v>0</v>
      </c>
      <c r="H150" s="3">
        <v>10662.32</v>
      </c>
      <c r="I150" s="3">
        <v>0</v>
      </c>
      <c r="J150" s="3">
        <v>0</v>
      </c>
      <c r="K150" s="3">
        <f t="shared" si="12"/>
        <v>42869.68</v>
      </c>
      <c r="L150" s="3">
        <f t="shared" si="13"/>
        <v>462908.68</v>
      </c>
      <c r="M150" s="3">
        <f t="shared" si="14"/>
        <v>19.917656728685646</v>
      </c>
      <c r="N150" s="3">
        <f t="shared" si="15"/>
        <v>462908.68</v>
      </c>
      <c r="O150" s="3">
        <f t="shared" si="16"/>
        <v>42869.68</v>
      </c>
      <c r="P150" s="3">
        <f t="shared" si="17"/>
        <v>19.917656728685646</v>
      </c>
    </row>
    <row r="151" spans="1:16">
      <c r="A151" s="7" t="s">
        <v>30</v>
      </c>
      <c r="B151" s="2" t="s">
        <v>31</v>
      </c>
      <c r="C151" s="3">
        <v>104184</v>
      </c>
      <c r="D151" s="3">
        <v>104186</v>
      </c>
      <c r="E151" s="3">
        <v>11777</v>
      </c>
      <c r="F151" s="3">
        <v>2345.6999999999998</v>
      </c>
      <c r="G151" s="3">
        <v>0</v>
      </c>
      <c r="H151" s="3">
        <v>2345.6999999999998</v>
      </c>
      <c r="I151" s="3">
        <v>0</v>
      </c>
      <c r="J151" s="3">
        <v>0</v>
      </c>
      <c r="K151" s="3">
        <f t="shared" si="12"/>
        <v>9431.2999999999993</v>
      </c>
      <c r="L151" s="3">
        <f t="shared" si="13"/>
        <v>101840.3</v>
      </c>
      <c r="M151" s="3">
        <f t="shared" si="14"/>
        <v>19.917636070306528</v>
      </c>
      <c r="N151" s="3">
        <f t="shared" si="15"/>
        <v>101840.3</v>
      </c>
      <c r="O151" s="3">
        <f t="shared" si="16"/>
        <v>9431.2999999999993</v>
      </c>
      <c r="P151" s="3">
        <f t="shared" si="17"/>
        <v>19.917636070306528</v>
      </c>
    </row>
    <row r="152" spans="1:16">
      <c r="A152" s="4" t="s">
        <v>85</v>
      </c>
      <c r="B152" s="5" t="s">
        <v>86</v>
      </c>
      <c r="C152" s="6">
        <v>4132729</v>
      </c>
      <c r="D152" s="6">
        <v>4134729</v>
      </c>
      <c r="E152" s="6">
        <v>1501627</v>
      </c>
      <c r="F152" s="6">
        <v>187253.63</v>
      </c>
      <c r="G152" s="6">
        <v>0</v>
      </c>
      <c r="H152" s="6">
        <v>12884.87</v>
      </c>
      <c r="I152" s="6">
        <v>174368.76</v>
      </c>
      <c r="J152" s="6">
        <v>1183.1199999999999</v>
      </c>
      <c r="K152" s="6">
        <f t="shared" si="12"/>
        <v>1314373.3700000001</v>
      </c>
      <c r="L152" s="6">
        <f t="shared" si="13"/>
        <v>3947475.37</v>
      </c>
      <c r="M152" s="6">
        <f t="shared" si="14"/>
        <v>12.470049486323834</v>
      </c>
      <c r="N152" s="6">
        <f t="shared" si="15"/>
        <v>4121844.13</v>
      </c>
      <c r="O152" s="6">
        <f t="shared" si="16"/>
        <v>1488742.13</v>
      </c>
      <c r="P152" s="6">
        <f t="shared" si="17"/>
        <v>0.85806062357696034</v>
      </c>
    </row>
    <row r="153" spans="1:16">
      <c r="A153" s="7" t="s">
        <v>22</v>
      </c>
      <c r="B153" s="2" t="s">
        <v>23</v>
      </c>
      <c r="C153" s="3">
        <v>4132729</v>
      </c>
      <c r="D153" s="3">
        <v>4134729</v>
      </c>
      <c r="E153" s="3">
        <v>1501627</v>
      </c>
      <c r="F153" s="3">
        <v>187253.63</v>
      </c>
      <c r="G153" s="3">
        <v>0</v>
      </c>
      <c r="H153" s="3">
        <v>12884.87</v>
      </c>
      <c r="I153" s="3">
        <v>174368.76</v>
      </c>
      <c r="J153" s="3">
        <v>1183.1199999999999</v>
      </c>
      <c r="K153" s="3">
        <f t="shared" si="12"/>
        <v>1314373.3700000001</v>
      </c>
      <c r="L153" s="3">
        <f t="shared" si="13"/>
        <v>3947475.37</v>
      </c>
      <c r="M153" s="3">
        <f t="shared" si="14"/>
        <v>12.470049486323834</v>
      </c>
      <c r="N153" s="3">
        <f t="shared" si="15"/>
        <v>4121844.13</v>
      </c>
      <c r="O153" s="3">
        <f t="shared" si="16"/>
        <v>1488742.13</v>
      </c>
      <c r="P153" s="3">
        <f t="shared" si="17"/>
        <v>0.85806062357696034</v>
      </c>
    </row>
    <row r="154" spans="1:16">
      <c r="A154" s="7" t="s">
        <v>87</v>
      </c>
      <c r="B154" s="2" t="s">
        <v>88</v>
      </c>
      <c r="C154" s="3">
        <v>4132729</v>
      </c>
      <c r="D154" s="3">
        <v>4134729</v>
      </c>
      <c r="E154" s="3">
        <v>1501627</v>
      </c>
      <c r="F154" s="3">
        <v>187253.63</v>
      </c>
      <c r="G154" s="3">
        <v>0</v>
      </c>
      <c r="H154" s="3">
        <v>12884.87</v>
      </c>
      <c r="I154" s="3">
        <v>174368.76</v>
      </c>
      <c r="J154" s="3">
        <v>1183.1199999999999</v>
      </c>
      <c r="K154" s="3">
        <f t="shared" si="12"/>
        <v>1314373.3700000001</v>
      </c>
      <c r="L154" s="3">
        <f t="shared" si="13"/>
        <v>3947475.37</v>
      </c>
      <c r="M154" s="3">
        <f t="shared" si="14"/>
        <v>12.470049486323834</v>
      </c>
      <c r="N154" s="3">
        <f t="shared" si="15"/>
        <v>4121844.13</v>
      </c>
      <c r="O154" s="3">
        <f t="shared" si="16"/>
        <v>1488742.13</v>
      </c>
      <c r="P154" s="3">
        <f t="shared" si="17"/>
        <v>0.85806062357696034</v>
      </c>
    </row>
    <row r="155" spans="1:16">
      <c r="A155" s="7" t="s">
        <v>89</v>
      </c>
      <c r="B155" s="2" t="s">
        <v>90</v>
      </c>
      <c r="C155" s="3">
        <v>4132729</v>
      </c>
      <c r="D155" s="3">
        <v>4134729</v>
      </c>
      <c r="E155" s="3">
        <v>1501627</v>
      </c>
      <c r="F155" s="3">
        <v>187253.63</v>
      </c>
      <c r="G155" s="3">
        <v>0</v>
      </c>
      <c r="H155" s="3">
        <v>12884.87</v>
      </c>
      <c r="I155" s="3">
        <v>174368.76</v>
      </c>
      <c r="J155" s="3">
        <v>1183.1199999999999</v>
      </c>
      <c r="K155" s="3">
        <f t="shared" si="12"/>
        <v>1314373.3700000001</v>
      </c>
      <c r="L155" s="3">
        <f t="shared" si="13"/>
        <v>3947475.37</v>
      </c>
      <c r="M155" s="3">
        <f t="shared" si="14"/>
        <v>12.470049486323834</v>
      </c>
      <c r="N155" s="3">
        <f t="shared" si="15"/>
        <v>4121844.13</v>
      </c>
      <c r="O155" s="3">
        <f t="shared" si="16"/>
        <v>1488742.13</v>
      </c>
      <c r="P155" s="3">
        <f t="shared" si="17"/>
        <v>0.85806062357696034</v>
      </c>
    </row>
    <row r="156" spans="1:16">
      <c r="A156" s="4" t="s">
        <v>28</v>
      </c>
      <c r="B156" s="5" t="s">
        <v>91</v>
      </c>
      <c r="C156" s="6">
        <v>2028670</v>
      </c>
      <c r="D156" s="6">
        <v>2071359</v>
      </c>
      <c r="E156" s="6">
        <v>536152</v>
      </c>
      <c r="F156" s="6">
        <v>214226.56</v>
      </c>
      <c r="G156" s="6">
        <v>0</v>
      </c>
      <c r="H156" s="6">
        <v>51514.39</v>
      </c>
      <c r="I156" s="6">
        <v>162712.17000000001</v>
      </c>
      <c r="J156" s="6">
        <v>0</v>
      </c>
      <c r="K156" s="6">
        <f t="shared" si="12"/>
        <v>321925.44</v>
      </c>
      <c r="L156" s="6">
        <f t="shared" si="13"/>
        <v>1857132.44</v>
      </c>
      <c r="M156" s="6">
        <f t="shared" si="14"/>
        <v>39.956310896909827</v>
      </c>
      <c r="N156" s="6">
        <f t="shared" si="15"/>
        <v>2019844.61</v>
      </c>
      <c r="O156" s="6">
        <f t="shared" si="16"/>
        <v>484637.61</v>
      </c>
      <c r="P156" s="6">
        <f t="shared" si="17"/>
        <v>9.6081689520882136</v>
      </c>
    </row>
    <row r="157" spans="1:16">
      <c r="A157" s="7" t="s">
        <v>22</v>
      </c>
      <c r="B157" s="2" t="s">
        <v>23</v>
      </c>
      <c r="C157" s="3">
        <v>2028670</v>
      </c>
      <c r="D157" s="3">
        <v>2071359</v>
      </c>
      <c r="E157" s="3">
        <v>536152</v>
      </c>
      <c r="F157" s="3">
        <v>214226.56</v>
      </c>
      <c r="G157" s="3">
        <v>0</v>
      </c>
      <c r="H157" s="3">
        <v>51514.39</v>
      </c>
      <c r="I157" s="3">
        <v>162712.17000000001</v>
      </c>
      <c r="J157" s="3">
        <v>0</v>
      </c>
      <c r="K157" s="3">
        <f t="shared" si="12"/>
        <v>321925.44</v>
      </c>
      <c r="L157" s="3">
        <f t="shared" si="13"/>
        <v>1857132.44</v>
      </c>
      <c r="M157" s="3">
        <f t="shared" si="14"/>
        <v>39.956310896909827</v>
      </c>
      <c r="N157" s="3">
        <f t="shared" si="15"/>
        <v>2019844.61</v>
      </c>
      <c r="O157" s="3">
        <f t="shared" si="16"/>
        <v>484637.61</v>
      </c>
      <c r="P157" s="3">
        <f t="shared" si="17"/>
        <v>9.6081689520882136</v>
      </c>
    </row>
    <row r="158" spans="1:16">
      <c r="A158" s="7" t="s">
        <v>87</v>
      </c>
      <c r="B158" s="2" t="s">
        <v>88</v>
      </c>
      <c r="C158" s="3">
        <v>2028670</v>
      </c>
      <c r="D158" s="3">
        <v>2071359</v>
      </c>
      <c r="E158" s="3">
        <v>536152</v>
      </c>
      <c r="F158" s="3">
        <v>214226.56</v>
      </c>
      <c r="G158" s="3">
        <v>0</v>
      </c>
      <c r="H158" s="3">
        <v>51514.39</v>
      </c>
      <c r="I158" s="3">
        <v>162712.17000000001</v>
      </c>
      <c r="J158" s="3">
        <v>0</v>
      </c>
      <c r="K158" s="3">
        <f t="shared" si="12"/>
        <v>321925.44</v>
      </c>
      <c r="L158" s="3">
        <f t="shared" si="13"/>
        <v>1857132.44</v>
      </c>
      <c r="M158" s="3">
        <f t="shared" si="14"/>
        <v>39.956310896909827</v>
      </c>
      <c r="N158" s="3">
        <f t="shared" si="15"/>
        <v>2019844.61</v>
      </c>
      <c r="O158" s="3">
        <f t="shared" si="16"/>
        <v>484637.61</v>
      </c>
      <c r="P158" s="3">
        <f t="shared" si="17"/>
        <v>9.6081689520882136</v>
      </c>
    </row>
    <row r="159" spans="1:16">
      <c r="A159" s="7" t="s">
        <v>89</v>
      </c>
      <c r="B159" s="2" t="s">
        <v>90</v>
      </c>
      <c r="C159" s="3">
        <v>2028670</v>
      </c>
      <c r="D159" s="3">
        <v>2071359</v>
      </c>
      <c r="E159" s="3">
        <v>536152</v>
      </c>
      <c r="F159" s="3">
        <v>214226.56</v>
      </c>
      <c r="G159" s="3">
        <v>0</v>
      </c>
      <c r="H159" s="3">
        <v>51514.39</v>
      </c>
      <c r="I159" s="3">
        <v>162712.17000000001</v>
      </c>
      <c r="J159" s="3">
        <v>0</v>
      </c>
      <c r="K159" s="3">
        <f t="shared" si="12"/>
        <v>321925.44</v>
      </c>
      <c r="L159" s="3">
        <f t="shared" si="13"/>
        <v>1857132.44</v>
      </c>
      <c r="M159" s="3">
        <f t="shared" si="14"/>
        <v>39.956310896909827</v>
      </c>
      <c r="N159" s="3">
        <f t="shared" si="15"/>
        <v>2019844.61</v>
      </c>
      <c r="O159" s="3">
        <f t="shared" si="16"/>
        <v>484637.61</v>
      </c>
      <c r="P159" s="3">
        <f t="shared" si="17"/>
        <v>9.6081689520882136</v>
      </c>
    </row>
    <row r="160" spans="1:16">
      <c r="A160" s="4" t="s">
        <v>92</v>
      </c>
      <c r="B160" s="5" t="s">
        <v>93</v>
      </c>
      <c r="C160" s="6">
        <v>162835</v>
      </c>
      <c r="D160" s="6">
        <v>218020</v>
      </c>
      <c r="E160" s="6">
        <v>179166</v>
      </c>
      <c r="F160" s="6">
        <v>57950</v>
      </c>
      <c r="G160" s="6">
        <v>0</v>
      </c>
      <c r="H160" s="6">
        <v>0</v>
      </c>
      <c r="I160" s="6">
        <v>57950</v>
      </c>
      <c r="J160" s="6">
        <v>0</v>
      </c>
      <c r="K160" s="6">
        <f t="shared" si="12"/>
        <v>121216</v>
      </c>
      <c r="L160" s="6">
        <f t="shared" si="13"/>
        <v>160070</v>
      </c>
      <c r="M160" s="6">
        <f t="shared" si="14"/>
        <v>32.344306397419153</v>
      </c>
      <c r="N160" s="6">
        <f t="shared" si="15"/>
        <v>218020</v>
      </c>
      <c r="O160" s="6">
        <f t="shared" si="16"/>
        <v>179166</v>
      </c>
      <c r="P160" s="6">
        <f t="shared" si="17"/>
        <v>0</v>
      </c>
    </row>
    <row r="161" spans="1:16">
      <c r="A161" s="7" t="s">
        <v>22</v>
      </c>
      <c r="B161" s="2" t="s">
        <v>23</v>
      </c>
      <c r="C161" s="3">
        <v>162835</v>
      </c>
      <c r="D161" s="3">
        <v>218020</v>
      </c>
      <c r="E161" s="3">
        <v>179166</v>
      </c>
      <c r="F161" s="3">
        <v>57950</v>
      </c>
      <c r="G161" s="3">
        <v>0</v>
      </c>
      <c r="H161" s="3">
        <v>0</v>
      </c>
      <c r="I161" s="3">
        <v>57950</v>
      </c>
      <c r="J161" s="3">
        <v>0</v>
      </c>
      <c r="K161" s="3">
        <f t="shared" si="12"/>
        <v>121216</v>
      </c>
      <c r="L161" s="3">
        <f t="shared" si="13"/>
        <v>160070</v>
      </c>
      <c r="M161" s="3">
        <f t="shared" si="14"/>
        <v>32.344306397419153</v>
      </c>
      <c r="N161" s="3">
        <f t="shared" si="15"/>
        <v>218020</v>
      </c>
      <c r="O161" s="3">
        <f t="shared" si="16"/>
        <v>179166</v>
      </c>
      <c r="P161" s="3">
        <f t="shared" si="17"/>
        <v>0</v>
      </c>
    </row>
    <row r="162" spans="1:16">
      <c r="A162" s="7" t="s">
        <v>87</v>
      </c>
      <c r="B162" s="2" t="s">
        <v>88</v>
      </c>
      <c r="C162" s="3">
        <v>162835</v>
      </c>
      <c r="D162" s="3">
        <v>218020</v>
      </c>
      <c r="E162" s="3">
        <v>179166</v>
      </c>
      <c r="F162" s="3">
        <v>57950</v>
      </c>
      <c r="G162" s="3">
        <v>0</v>
      </c>
      <c r="H162" s="3">
        <v>0</v>
      </c>
      <c r="I162" s="3">
        <v>57950</v>
      </c>
      <c r="J162" s="3">
        <v>0</v>
      </c>
      <c r="K162" s="3">
        <f t="shared" si="12"/>
        <v>121216</v>
      </c>
      <c r="L162" s="3">
        <f t="shared" si="13"/>
        <v>160070</v>
      </c>
      <c r="M162" s="3">
        <f t="shared" si="14"/>
        <v>32.344306397419153</v>
      </c>
      <c r="N162" s="3">
        <f t="shared" si="15"/>
        <v>218020</v>
      </c>
      <c r="O162" s="3">
        <f t="shared" si="16"/>
        <v>179166</v>
      </c>
      <c r="P162" s="3">
        <f t="shared" si="17"/>
        <v>0</v>
      </c>
    </row>
    <row r="163" spans="1:16">
      <c r="A163" s="7" t="s">
        <v>89</v>
      </c>
      <c r="B163" s="2" t="s">
        <v>90</v>
      </c>
      <c r="C163" s="3">
        <v>162835</v>
      </c>
      <c r="D163" s="3">
        <v>218020</v>
      </c>
      <c r="E163" s="3">
        <v>179166</v>
      </c>
      <c r="F163" s="3">
        <v>57950</v>
      </c>
      <c r="G163" s="3">
        <v>0</v>
      </c>
      <c r="H163" s="3">
        <v>0</v>
      </c>
      <c r="I163" s="3">
        <v>57950</v>
      </c>
      <c r="J163" s="3">
        <v>0</v>
      </c>
      <c r="K163" s="3">
        <f t="shared" si="12"/>
        <v>121216</v>
      </c>
      <c r="L163" s="3">
        <f t="shared" si="13"/>
        <v>160070</v>
      </c>
      <c r="M163" s="3">
        <f t="shared" si="14"/>
        <v>32.344306397419153</v>
      </c>
      <c r="N163" s="3">
        <f t="shared" si="15"/>
        <v>218020</v>
      </c>
      <c r="O163" s="3">
        <f t="shared" si="16"/>
        <v>179166</v>
      </c>
      <c r="P163" s="3">
        <f t="shared" si="17"/>
        <v>0</v>
      </c>
    </row>
    <row r="164" spans="1:16">
      <c r="A164" s="4" t="s">
        <v>94</v>
      </c>
      <c r="B164" s="5" t="s">
        <v>95</v>
      </c>
      <c r="C164" s="6">
        <v>365828</v>
      </c>
      <c r="D164" s="6">
        <v>461021</v>
      </c>
      <c r="E164" s="6">
        <v>151342</v>
      </c>
      <c r="F164" s="6">
        <v>95499.85</v>
      </c>
      <c r="G164" s="6">
        <v>0</v>
      </c>
      <c r="H164" s="6">
        <v>0</v>
      </c>
      <c r="I164" s="6">
        <v>95499.85</v>
      </c>
      <c r="J164" s="6">
        <v>1212.45</v>
      </c>
      <c r="K164" s="6">
        <f t="shared" si="12"/>
        <v>55842.149999999994</v>
      </c>
      <c r="L164" s="6">
        <f t="shared" si="13"/>
        <v>365521.15</v>
      </c>
      <c r="M164" s="6">
        <f t="shared" si="14"/>
        <v>63.102013981578153</v>
      </c>
      <c r="N164" s="6">
        <f t="shared" si="15"/>
        <v>461021</v>
      </c>
      <c r="O164" s="6">
        <f t="shared" si="16"/>
        <v>151342</v>
      </c>
      <c r="P164" s="6">
        <f t="shared" si="17"/>
        <v>0</v>
      </c>
    </row>
    <row r="165" spans="1:16">
      <c r="A165" s="7" t="s">
        <v>22</v>
      </c>
      <c r="B165" s="2" t="s">
        <v>23</v>
      </c>
      <c r="C165" s="3">
        <v>365828</v>
      </c>
      <c r="D165" s="3">
        <v>461021</v>
      </c>
      <c r="E165" s="3">
        <v>151342</v>
      </c>
      <c r="F165" s="3">
        <v>95499.85</v>
      </c>
      <c r="G165" s="3">
        <v>0</v>
      </c>
      <c r="H165" s="3">
        <v>0</v>
      </c>
      <c r="I165" s="3">
        <v>95499.85</v>
      </c>
      <c r="J165" s="3">
        <v>1212.45</v>
      </c>
      <c r="K165" s="3">
        <f t="shared" si="12"/>
        <v>55842.149999999994</v>
      </c>
      <c r="L165" s="3">
        <f t="shared" si="13"/>
        <v>365521.15</v>
      </c>
      <c r="M165" s="3">
        <f t="shared" si="14"/>
        <v>63.102013981578153</v>
      </c>
      <c r="N165" s="3">
        <f t="shared" si="15"/>
        <v>461021</v>
      </c>
      <c r="O165" s="3">
        <f t="shared" si="16"/>
        <v>151342</v>
      </c>
      <c r="P165" s="3">
        <f t="shared" si="17"/>
        <v>0</v>
      </c>
    </row>
    <row r="166" spans="1:16">
      <c r="A166" s="7" t="s">
        <v>87</v>
      </c>
      <c r="B166" s="2" t="s">
        <v>88</v>
      </c>
      <c r="C166" s="3">
        <v>365828</v>
      </c>
      <c r="D166" s="3">
        <v>461021</v>
      </c>
      <c r="E166" s="3">
        <v>151342</v>
      </c>
      <c r="F166" s="3">
        <v>95499.85</v>
      </c>
      <c r="G166" s="3">
        <v>0</v>
      </c>
      <c r="H166" s="3">
        <v>0</v>
      </c>
      <c r="I166" s="3">
        <v>95499.85</v>
      </c>
      <c r="J166" s="3">
        <v>1212.45</v>
      </c>
      <c r="K166" s="3">
        <f t="shared" si="12"/>
        <v>55842.149999999994</v>
      </c>
      <c r="L166" s="3">
        <f t="shared" si="13"/>
        <v>365521.15</v>
      </c>
      <c r="M166" s="3">
        <f t="shared" si="14"/>
        <v>63.102013981578153</v>
      </c>
      <c r="N166" s="3">
        <f t="shared" si="15"/>
        <v>461021</v>
      </c>
      <c r="O166" s="3">
        <f t="shared" si="16"/>
        <v>151342</v>
      </c>
      <c r="P166" s="3">
        <f t="shared" si="17"/>
        <v>0</v>
      </c>
    </row>
    <row r="167" spans="1:16">
      <c r="A167" s="7" t="s">
        <v>89</v>
      </c>
      <c r="B167" s="2" t="s">
        <v>90</v>
      </c>
      <c r="C167" s="3">
        <v>365828</v>
      </c>
      <c r="D167" s="3">
        <v>461021</v>
      </c>
      <c r="E167" s="3">
        <v>151342</v>
      </c>
      <c r="F167" s="3">
        <v>95499.85</v>
      </c>
      <c r="G167" s="3">
        <v>0</v>
      </c>
      <c r="H167" s="3">
        <v>0</v>
      </c>
      <c r="I167" s="3">
        <v>95499.85</v>
      </c>
      <c r="J167" s="3">
        <v>1212.45</v>
      </c>
      <c r="K167" s="3">
        <f t="shared" si="12"/>
        <v>55842.149999999994</v>
      </c>
      <c r="L167" s="3">
        <f t="shared" si="13"/>
        <v>365521.15</v>
      </c>
      <c r="M167" s="3">
        <f t="shared" si="14"/>
        <v>63.102013981578153</v>
      </c>
      <c r="N167" s="3">
        <f t="shared" si="15"/>
        <v>461021</v>
      </c>
      <c r="O167" s="3">
        <f t="shared" si="16"/>
        <v>151342</v>
      </c>
      <c r="P167" s="3">
        <f t="shared" si="17"/>
        <v>0</v>
      </c>
    </row>
    <row r="168" spans="1:16">
      <c r="A168" s="4" t="s">
        <v>96</v>
      </c>
      <c r="B168" s="5" t="s">
        <v>97</v>
      </c>
      <c r="C168" s="6">
        <v>345940</v>
      </c>
      <c r="D168" s="6">
        <v>372643</v>
      </c>
      <c r="E168" s="6">
        <v>85331</v>
      </c>
      <c r="F168" s="6">
        <v>40601.480000000003</v>
      </c>
      <c r="G168" s="6">
        <v>0</v>
      </c>
      <c r="H168" s="6">
        <v>0</v>
      </c>
      <c r="I168" s="6">
        <v>40601.480000000003</v>
      </c>
      <c r="J168" s="6">
        <v>32825.199999999997</v>
      </c>
      <c r="K168" s="6">
        <f t="shared" si="12"/>
        <v>44729.52</v>
      </c>
      <c r="L168" s="6">
        <f t="shared" si="13"/>
        <v>332041.52</v>
      </c>
      <c r="M168" s="6">
        <f t="shared" si="14"/>
        <v>47.581160422355303</v>
      </c>
      <c r="N168" s="6">
        <f t="shared" si="15"/>
        <v>372643</v>
      </c>
      <c r="O168" s="6">
        <f t="shared" si="16"/>
        <v>85331</v>
      </c>
      <c r="P168" s="6">
        <f t="shared" si="17"/>
        <v>0</v>
      </c>
    </row>
    <row r="169" spans="1:16">
      <c r="A169" s="7" t="s">
        <v>22</v>
      </c>
      <c r="B169" s="2" t="s">
        <v>23</v>
      </c>
      <c r="C169" s="3">
        <v>345940</v>
      </c>
      <c r="D169" s="3">
        <v>372643</v>
      </c>
      <c r="E169" s="3">
        <v>85331</v>
      </c>
      <c r="F169" s="3">
        <v>40601.480000000003</v>
      </c>
      <c r="G169" s="3">
        <v>0</v>
      </c>
      <c r="H169" s="3">
        <v>0</v>
      </c>
      <c r="I169" s="3">
        <v>40601.480000000003</v>
      </c>
      <c r="J169" s="3">
        <v>32825.199999999997</v>
      </c>
      <c r="K169" s="3">
        <f t="shared" si="12"/>
        <v>44729.52</v>
      </c>
      <c r="L169" s="3">
        <f t="shared" si="13"/>
        <v>332041.52</v>
      </c>
      <c r="M169" s="3">
        <f t="shared" si="14"/>
        <v>47.581160422355303</v>
      </c>
      <c r="N169" s="3">
        <f t="shared" si="15"/>
        <v>372643</v>
      </c>
      <c r="O169" s="3">
        <f t="shared" si="16"/>
        <v>85331</v>
      </c>
      <c r="P169" s="3">
        <f t="shared" si="17"/>
        <v>0</v>
      </c>
    </row>
    <row r="170" spans="1:16">
      <c r="A170" s="7" t="s">
        <v>87</v>
      </c>
      <c r="B170" s="2" t="s">
        <v>88</v>
      </c>
      <c r="C170" s="3">
        <v>345940</v>
      </c>
      <c r="D170" s="3">
        <v>372643</v>
      </c>
      <c r="E170" s="3">
        <v>85331</v>
      </c>
      <c r="F170" s="3">
        <v>40601.480000000003</v>
      </c>
      <c r="G170" s="3">
        <v>0</v>
      </c>
      <c r="H170" s="3">
        <v>0</v>
      </c>
      <c r="I170" s="3">
        <v>40601.480000000003</v>
      </c>
      <c r="J170" s="3">
        <v>32825.199999999997</v>
      </c>
      <c r="K170" s="3">
        <f t="shared" si="12"/>
        <v>44729.52</v>
      </c>
      <c r="L170" s="3">
        <f t="shared" si="13"/>
        <v>332041.52</v>
      </c>
      <c r="M170" s="3">
        <f t="shared" si="14"/>
        <v>47.581160422355303</v>
      </c>
      <c r="N170" s="3">
        <f t="shared" si="15"/>
        <v>372643</v>
      </c>
      <c r="O170" s="3">
        <f t="shared" si="16"/>
        <v>85331</v>
      </c>
      <c r="P170" s="3">
        <f t="shared" si="17"/>
        <v>0</v>
      </c>
    </row>
    <row r="171" spans="1:16">
      <c r="A171" s="7" t="s">
        <v>89</v>
      </c>
      <c r="B171" s="2" t="s">
        <v>90</v>
      </c>
      <c r="C171" s="3">
        <v>345940</v>
      </c>
      <c r="D171" s="3">
        <v>372643</v>
      </c>
      <c r="E171" s="3">
        <v>85331</v>
      </c>
      <c r="F171" s="3">
        <v>40601.480000000003</v>
      </c>
      <c r="G171" s="3">
        <v>0</v>
      </c>
      <c r="H171" s="3">
        <v>0</v>
      </c>
      <c r="I171" s="3">
        <v>40601.480000000003</v>
      </c>
      <c r="J171" s="3">
        <v>32825.199999999997</v>
      </c>
      <c r="K171" s="3">
        <f t="shared" si="12"/>
        <v>44729.52</v>
      </c>
      <c r="L171" s="3">
        <f t="shared" si="13"/>
        <v>332041.52</v>
      </c>
      <c r="M171" s="3">
        <f t="shared" si="14"/>
        <v>47.581160422355303</v>
      </c>
      <c r="N171" s="3">
        <f t="shared" si="15"/>
        <v>372643</v>
      </c>
      <c r="O171" s="3">
        <f t="shared" si="16"/>
        <v>85331</v>
      </c>
      <c r="P171" s="3">
        <f t="shared" si="17"/>
        <v>0</v>
      </c>
    </row>
    <row r="172" spans="1:16">
      <c r="A172" s="4" t="s">
        <v>98</v>
      </c>
      <c r="B172" s="5" t="s">
        <v>99</v>
      </c>
      <c r="C172" s="6">
        <v>467537</v>
      </c>
      <c r="D172" s="6">
        <v>798510</v>
      </c>
      <c r="E172" s="6">
        <v>426119</v>
      </c>
      <c r="F172" s="6">
        <v>353958.08</v>
      </c>
      <c r="G172" s="6">
        <v>0</v>
      </c>
      <c r="H172" s="6">
        <v>0</v>
      </c>
      <c r="I172" s="6">
        <v>353958.08</v>
      </c>
      <c r="J172" s="6">
        <v>438</v>
      </c>
      <c r="K172" s="6">
        <f t="shared" si="12"/>
        <v>72160.919999999984</v>
      </c>
      <c r="L172" s="6">
        <f t="shared" si="13"/>
        <v>444551.92</v>
      </c>
      <c r="M172" s="6">
        <f t="shared" si="14"/>
        <v>83.065547417505442</v>
      </c>
      <c r="N172" s="6">
        <f t="shared" si="15"/>
        <v>798510</v>
      </c>
      <c r="O172" s="6">
        <f t="shared" si="16"/>
        <v>426119</v>
      </c>
      <c r="P172" s="6">
        <f t="shared" si="17"/>
        <v>0</v>
      </c>
    </row>
    <row r="173" spans="1:16">
      <c r="A173" s="7" t="s">
        <v>22</v>
      </c>
      <c r="B173" s="2" t="s">
        <v>23</v>
      </c>
      <c r="C173" s="3">
        <v>467537</v>
      </c>
      <c r="D173" s="3">
        <v>798510</v>
      </c>
      <c r="E173" s="3">
        <v>426119</v>
      </c>
      <c r="F173" s="3">
        <v>353958.08</v>
      </c>
      <c r="G173" s="3">
        <v>0</v>
      </c>
      <c r="H173" s="3">
        <v>0</v>
      </c>
      <c r="I173" s="3">
        <v>353958.08</v>
      </c>
      <c r="J173" s="3">
        <v>438</v>
      </c>
      <c r="K173" s="3">
        <f t="shared" si="12"/>
        <v>72160.919999999984</v>
      </c>
      <c r="L173" s="3">
        <f t="shared" si="13"/>
        <v>444551.92</v>
      </c>
      <c r="M173" s="3">
        <f t="shared" si="14"/>
        <v>83.065547417505442</v>
      </c>
      <c r="N173" s="3">
        <f t="shared" si="15"/>
        <v>798510</v>
      </c>
      <c r="O173" s="3">
        <f t="shared" si="16"/>
        <v>426119</v>
      </c>
      <c r="P173" s="3">
        <f t="shared" si="17"/>
        <v>0</v>
      </c>
    </row>
    <row r="174" spans="1:16">
      <c r="A174" s="7" t="s">
        <v>87</v>
      </c>
      <c r="B174" s="2" t="s">
        <v>88</v>
      </c>
      <c r="C174" s="3">
        <v>467537</v>
      </c>
      <c r="D174" s="3">
        <v>798510</v>
      </c>
      <c r="E174" s="3">
        <v>426119</v>
      </c>
      <c r="F174" s="3">
        <v>353958.08</v>
      </c>
      <c r="G174" s="3">
        <v>0</v>
      </c>
      <c r="H174" s="3">
        <v>0</v>
      </c>
      <c r="I174" s="3">
        <v>353958.08</v>
      </c>
      <c r="J174" s="3">
        <v>438</v>
      </c>
      <c r="K174" s="3">
        <f t="shared" si="12"/>
        <v>72160.919999999984</v>
      </c>
      <c r="L174" s="3">
        <f t="shared" si="13"/>
        <v>444551.92</v>
      </c>
      <c r="M174" s="3">
        <f t="shared" si="14"/>
        <v>83.065547417505442</v>
      </c>
      <c r="N174" s="3">
        <f t="shared" si="15"/>
        <v>798510</v>
      </c>
      <c r="O174" s="3">
        <f t="shared" si="16"/>
        <v>426119</v>
      </c>
      <c r="P174" s="3">
        <f t="shared" si="17"/>
        <v>0</v>
      </c>
    </row>
    <row r="175" spans="1:16">
      <c r="A175" s="7" t="s">
        <v>89</v>
      </c>
      <c r="B175" s="2" t="s">
        <v>90</v>
      </c>
      <c r="C175" s="3">
        <v>467537</v>
      </c>
      <c r="D175" s="3">
        <v>798510</v>
      </c>
      <c r="E175" s="3">
        <v>426119</v>
      </c>
      <c r="F175" s="3">
        <v>353958.08</v>
      </c>
      <c r="G175" s="3">
        <v>0</v>
      </c>
      <c r="H175" s="3">
        <v>0</v>
      </c>
      <c r="I175" s="3">
        <v>353958.08</v>
      </c>
      <c r="J175" s="3">
        <v>438</v>
      </c>
      <c r="K175" s="3">
        <f t="shared" si="12"/>
        <v>72160.919999999984</v>
      </c>
      <c r="L175" s="3">
        <f t="shared" si="13"/>
        <v>444551.92</v>
      </c>
      <c r="M175" s="3">
        <f t="shared" si="14"/>
        <v>83.065547417505442</v>
      </c>
      <c r="N175" s="3">
        <f t="shared" si="15"/>
        <v>798510</v>
      </c>
      <c r="O175" s="3">
        <f t="shared" si="16"/>
        <v>426119</v>
      </c>
      <c r="P175" s="3">
        <f t="shared" si="17"/>
        <v>0</v>
      </c>
    </row>
    <row r="176" spans="1:16">
      <c r="A176" s="4" t="s">
        <v>100</v>
      </c>
      <c r="B176" s="5" t="s">
        <v>101</v>
      </c>
      <c r="C176" s="6">
        <v>30000</v>
      </c>
      <c r="D176" s="6">
        <v>30000</v>
      </c>
      <c r="E176" s="6">
        <v>10000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f t="shared" si="12"/>
        <v>10000</v>
      </c>
      <c r="L176" s="6">
        <f t="shared" si="13"/>
        <v>30000</v>
      </c>
      <c r="M176" s="6">
        <f t="shared" si="14"/>
        <v>0</v>
      </c>
      <c r="N176" s="6">
        <f t="shared" si="15"/>
        <v>30000</v>
      </c>
      <c r="O176" s="6">
        <f t="shared" si="16"/>
        <v>10000</v>
      </c>
      <c r="P176" s="6">
        <f t="shared" si="17"/>
        <v>0</v>
      </c>
    </row>
    <row r="177" spans="1:16">
      <c r="A177" s="7" t="s">
        <v>22</v>
      </c>
      <c r="B177" s="2" t="s">
        <v>23</v>
      </c>
      <c r="C177" s="3">
        <v>30000</v>
      </c>
      <c r="D177" s="3">
        <v>30000</v>
      </c>
      <c r="E177" s="3">
        <v>10000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f t="shared" si="12"/>
        <v>10000</v>
      </c>
      <c r="L177" s="3">
        <f t="shared" si="13"/>
        <v>30000</v>
      </c>
      <c r="M177" s="3">
        <f t="shared" si="14"/>
        <v>0</v>
      </c>
      <c r="N177" s="3">
        <f t="shared" si="15"/>
        <v>30000</v>
      </c>
      <c r="O177" s="3">
        <f t="shared" si="16"/>
        <v>10000</v>
      </c>
      <c r="P177" s="3">
        <f t="shared" si="17"/>
        <v>0</v>
      </c>
    </row>
    <row r="178" spans="1:16">
      <c r="A178" s="7" t="s">
        <v>102</v>
      </c>
      <c r="B178" s="2" t="s">
        <v>103</v>
      </c>
      <c r="C178" s="3">
        <v>30000</v>
      </c>
      <c r="D178" s="3">
        <v>30000</v>
      </c>
      <c r="E178" s="3">
        <v>10000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f t="shared" si="12"/>
        <v>10000</v>
      </c>
      <c r="L178" s="3">
        <f t="shared" si="13"/>
        <v>30000</v>
      </c>
      <c r="M178" s="3">
        <f t="shared" si="14"/>
        <v>0</v>
      </c>
      <c r="N178" s="3">
        <f t="shared" si="15"/>
        <v>30000</v>
      </c>
      <c r="O178" s="3">
        <f t="shared" si="16"/>
        <v>10000</v>
      </c>
      <c r="P178" s="3">
        <f t="shared" si="17"/>
        <v>0</v>
      </c>
    </row>
    <row r="179" spans="1:16">
      <c r="A179" s="7" t="s">
        <v>104</v>
      </c>
      <c r="B179" s="2" t="s">
        <v>105</v>
      </c>
      <c r="C179" s="3">
        <v>30000</v>
      </c>
      <c r="D179" s="3">
        <v>30000</v>
      </c>
      <c r="E179" s="3">
        <v>10000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f t="shared" si="12"/>
        <v>10000</v>
      </c>
      <c r="L179" s="3">
        <f t="shared" si="13"/>
        <v>30000</v>
      </c>
      <c r="M179" s="3">
        <f t="shared" si="14"/>
        <v>0</v>
      </c>
      <c r="N179" s="3">
        <f t="shared" si="15"/>
        <v>30000</v>
      </c>
      <c r="O179" s="3">
        <f t="shared" si="16"/>
        <v>10000</v>
      </c>
      <c r="P179" s="3">
        <f t="shared" si="17"/>
        <v>0</v>
      </c>
    </row>
    <row r="180" spans="1:16">
      <c r="A180" s="4" t="s">
        <v>106</v>
      </c>
      <c r="B180" s="5" t="s">
        <v>107</v>
      </c>
      <c r="C180" s="6">
        <v>27000</v>
      </c>
      <c r="D180" s="6">
        <v>27000</v>
      </c>
      <c r="E180" s="6">
        <v>6000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f t="shared" si="12"/>
        <v>6000</v>
      </c>
      <c r="L180" s="6">
        <f t="shared" si="13"/>
        <v>27000</v>
      </c>
      <c r="M180" s="6">
        <f t="shared" si="14"/>
        <v>0</v>
      </c>
      <c r="N180" s="6">
        <f t="shared" si="15"/>
        <v>27000</v>
      </c>
      <c r="O180" s="6">
        <f t="shared" si="16"/>
        <v>6000</v>
      </c>
      <c r="P180" s="6">
        <f t="shared" si="17"/>
        <v>0</v>
      </c>
    </row>
    <row r="181" spans="1:16">
      <c r="A181" s="7" t="s">
        <v>22</v>
      </c>
      <c r="B181" s="2" t="s">
        <v>23</v>
      </c>
      <c r="C181" s="3">
        <v>27000</v>
      </c>
      <c r="D181" s="3">
        <v>27000</v>
      </c>
      <c r="E181" s="3">
        <v>6000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f t="shared" si="12"/>
        <v>6000</v>
      </c>
      <c r="L181" s="3">
        <f t="shared" si="13"/>
        <v>27000</v>
      </c>
      <c r="M181" s="3">
        <f t="shared" si="14"/>
        <v>0</v>
      </c>
      <c r="N181" s="3">
        <f t="shared" si="15"/>
        <v>27000</v>
      </c>
      <c r="O181" s="3">
        <f t="shared" si="16"/>
        <v>6000</v>
      </c>
      <c r="P181" s="3">
        <f t="shared" si="17"/>
        <v>0</v>
      </c>
    </row>
    <row r="182" spans="1:16">
      <c r="A182" s="7" t="s">
        <v>102</v>
      </c>
      <c r="B182" s="2" t="s">
        <v>103</v>
      </c>
      <c r="C182" s="3">
        <v>27000</v>
      </c>
      <c r="D182" s="3">
        <v>27000</v>
      </c>
      <c r="E182" s="3">
        <v>6000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f t="shared" si="12"/>
        <v>6000</v>
      </c>
      <c r="L182" s="3">
        <f t="shared" si="13"/>
        <v>27000</v>
      </c>
      <c r="M182" s="3">
        <f t="shared" si="14"/>
        <v>0</v>
      </c>
      <c r="N182" s="3">
        <f t="shared" si="15"/>
        <v>27000</v>
      </c>
      <c r="O182" s="3">
        <f t="shared" si="16"/>
        <v>6000</v>
      </c>
      <c r="P182" s="3">
        <f t="shared" si="17"/>
        <v>0</v>
      </c>
    </row>
    <row r="183" spans="1:16">
      <c r="A183" s="7" t="s">
        <v>104</v>
      </c>
      <c r="B183" s="2" t="s">
        <v>105</v>
      </c>
      <c r="C183" s="3">
        <v>27000</v>
      </c>
      <c r="D183" s="3">
        <v>27000</v>
      </c>
      <c r="E183" s="3">
        <v>6000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f t="shared" si="12"/>
        <v>6000</v>
      </c>
      <c r="L183" s="3">
        <f t="shared" si="13"/>
        <v>27000</v>
      </c>
      <c r="M183" s="3">
        <f t="shared" si="14"/>
        <v>0</v>
      </c>
      <c r="N183" s="3">
        <f t="shared" si="15"/>
        <v>27000</v>
      </c>
      <c r="O183" s="3">
        <f t="shared" si="16"/>
        <v>6000</v>
      </c>
      <c r="P183" s="3">
        <f t="shared" si="17"/>
        <v>0</v>
      </c>
    </row>
    <row r="184" spans="1:16">
      <c r="A184" s="4" t="s">
        <v>108</v>
      </c>
      <c r="B184" s="5" t="s">
        <v>109</v>
      </c>
      <c r="C184" s="6">
        <v>70000</v>
      </c>
      <c r="D184" s="6">
        <v>70000</v>
      </c>
      <c r="E184" s="6">
        <v>12000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f t="shared" si="12"/>
        <v>12000</v>
      </c>
      <c r="L184" s="6">
        <f t="shared" si="13"/>
        <v>70000</v>
      </c>
      <c r="M184" s="6">
        <f t="shared" si="14"/>
        <v>0</v>
      </c>
      <c r="N184" s="6">
        <f t="shared" si="15"/>
        <v>70000</v>
      </c>
      <c r="O184" s="6">
        <f t="shared" si="16"/>
        <v>12000</v>
      </c>
      <c r="P184" s="6">
        <f t="shared" si="17"/>
        <v>0</v>
      </c>
    </row>
    <row r="185" spans="1:16">
      <c r="A185" s="7" t="s">
        <v>22</v>
      </c>
      <c r="B185" s="2" t="s">
        <v>23</v>
      </c>
      <c r="C185" s="3">
        <v>70000</v>
      </c>
      <c r="D185" s="3">
        <v>70000</v>
      </c>
      <c r="E185" s="3">
        <v>12000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f t="shared" si="12"/>
        <v>12000</v>
      </c>
      <c r="L185" s="3">
        <f t="shared" si="13"/>
        <v>70000</v>
      </c>
      <c r="M185" s="3">
        <f t="shared" si="14"/>
        <v>0</v>
      </c>
      <c r="N185" s="3">
        <f t="shared" si="15"/>
        <v>70000</v>
      </c>
      <c r="O185" s="3">
        <f t="shared" si="16"/>
        <v>12000</v>
      </c>
      <c r="P185" s="3">
        <f t="shared" si="17"/>
        <v>0</v>
      </c>
    </row>
    <row r="186" spans="1:16">
      <c r="A186" s="7" t="s">
        <v>102</v>
      </c>
      <c r="B186" s="2" t="s">
        <v>103</v>
      </c>
      <c r="C186" s="3">
        <v>70000</v>
      </c>
      <c r="D186" s="3">
        <v>70000</v>
      </c>
      <c r="E186" s="3">
        <v>12000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f t="shared" si="12"/>
        <v>12000</v>
      </c>
      <c r="L186" s="3">
        <f t="shared" si="13"/>
        <v>70000</v>
      </c>
      <c r="M186" s="3">
        <f t="shared" si="14"/>
        <v>0</v>
      </c>
      <c r="N186" s="3">
        <f t="shared" si="15"/>
        <v>70000</v>
      </c>
      <c r="O186" s="3">
        <f t="shared" si="16"/>
        <v>12000</v>
      </c>
      <c r="P186" s="3">
        <f t="shared" si="17"/>
        <v>0</v>
      </c>
    </row>
    <row r="187" spans="1:16">
      <c r="A187" s="7" t="s">
        <v>104</v>
      </c>
      <c r="B187" s="2" t="s">
        <v>105</v>
      </c>
      <c r="C187" s="3">
        <v>70000</v>
      </c>
      <c r="D187" s="3">
        <v>70000</v>
      </c>
      <c r="E187" s="3">
        <v>12000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f t="shared" si="12"/>
        <v>12000</v>
      </c>
      <c r="L187" s="3">
        <f t="shared" si="13"/>
        <v>70000</v>
      </c>
      <c r="M187" s="3">
        <f t="shared" si="14"/>
        <v>0</v>
      </c>
      <c r="N187" s="3">
        <f t="shared" si="15"/>
        <v>70000</v>
      </c>
      <c r="O187" s="3">
        <f t="shared" si="16"/>
        <v>12000</v>
      </c>
      <c r="P187" s="3">
        <f t="shared" si="17"/>
        <v>0</v>
      </c>
    </row>
    <row r="188" spans="1:16">
      <c r="A188" s="4" t="s">
        <v>110</v>
      </c>
      <c r="B188" s="5" t="s">
        <v>111</v>
      </c>
      <c r="C188" s="6">
        <v>3299548</v>
      </c>
      <c r="D188" s="6">
        <v>3299548</v>
      </c>
      <c r="E188" s="6">
        <v>549940</v>
      </c>
      <c r="F188" s="6">
        <v>338397.62</v>
      </c>
      <c r="G188" s="6">
        <v>0</v>
      </c>
      <c r="H188" s="6">
        <v>337737.62</v>
      </c>
      <c r="I188" s="6">
        <v>660</v>
      </c>
      <c r="J188" s="6">
        <v>23866.34</v>
      </c>
      <c r="K188" s="6">
        <f t="shared" si="12"/>
        <v>211542.38</v>
      </c>
      <c r="L188" s="6">
        <f t="shared" si="13"/>
        <v>2961150.38</v>
      </c>
      <c r="M188" s="6">
        <f t="shared" si="14"/>
        <v>61.533552751209221</v>
      </c>
      <c r="N188" s="6">
        <f t="shared" si="15"/>
        <v>2961810.38</v>
      </c>
      <c r="O188" s="6">
        <f t="shared" si="16"/>
        <v>212202.38</v>
      </c>
      <c r="P188" s="6">
        <f t="shared" si="17"/>
        <v>61.413539658871876</v>
      </c>
    </row>
    <row r="189" spans="1:16">
      <c r="A189" s="7" t="s">
        <v>22</v>
      </c>
      <c r="B189" s="2" t="s">
        <v>23</v>
      </c>
      <c r="C189" s="3">
        <v>3299548</v>
      </c>
      <c r="D189" s="3">
        <v>3299548</v>
      </c>
      <c r="E189" s="3">
        <v>549940</v>
      </c>
      <c r="F189" s="3">
        <v>338397.62</v>
      </c>
      <c r="G189" s="3">
        <v>0</v>
      </c>
      <c r="H189" s="3">
        <v>337737.62</v>
      </c>
      <c r="I189" s="3">
        <v>660</v>
      </c>
      <c r="J189" s="3">
        <v>23866.34</v>
      </c>
      <c r="K189" s="3">
        <f t="shared" si="12"/>
        <v>211542.38</v>
      </c>
      <c r="L189" s="3">
        <f t="shared" si="13"/>
        <v>2961150.38</v>
      </c>
      <c r="M189" s="3">
        <f t="shared" si="14"/>
        <v>61.533552751209221</v>
      </c>
      <c r="N189" s="3">
        <f t="shared" si="15"/>
        <v>2961810.38</v>
      </c>
      <c r="O189" s="3">
        <f t="shared" si="16"/>
        <v>212202.38</v>
      </c>
      <c r="P189" s="3">
        <f t="shared" si="17"/>
        <v>61.413539658871876</v>
      </c>
    </row>
    <row r="190" spans="1:16">
      <c r="A190" s="7" t="s">
        <v>24</v>
      </c>
      <c r="B190" s="2" t="s">
        <v>25</v>
      </c>
      <c r="C190" s="3">
        <v>3172217</v>
      </c>
      <c r="D190" s="3">
        <v>3172217</v>
      </c>
      <c r="E190" s="3">
        <v>498720</v>
      </c>
      <c r="F190" s="3">
        <v>326950.64</v>
      </c>
      <c r="G190" s="3">
        <v>0</v>
      </c>
      <c r="H190" s="3">
        <v>326380.64</v>
      </c>
      <c r="I190" s="3">
        <v>570</v>
      </c>
      <c r="J190" s="3">
        <v>0</v>
      </c>
      <c r="K190" s="3">
        <f t="shared" si="12"/>
        <v>171769.36</v>
      </c>
      <c r="L190" s="3">
        <f t="shared" si="13"/>
        <v>2845266.36</v>
      </c>
      <c r="M190" s="3">
        <f t="shared" si="14"/>
        <v>65.557956368302854</v>
      </c>
      <c r="N190" s="3">
        <f t="shared" si="15"/>
        <v>2845836.36</v>
      </c>
      <c r="O190" s="3">
        <f t="shared" si="16"/>
        <v>172339.36</v>
      </c>
      <c r="P190" s="3">
        <f t="shared" si="17"/>
        <v>65.443663779274956</v>
      </c>
    </row>
    <row r="191" spans="1:16">
      <c r="A191" s="7" t="s">
        <v>26</v>
      </c>
      <c r="B191" s="2" t="s">
        <v>27</v>
      </c>
      <c r="C191" s="3">
        <v>2600178</v>
      </c>
      <c r="D191" s="3">
        <v>2600178</v>
      </c>
      <c r="E191" s="3">
        <v>408520</v>
      </c>
      <c r="F191" s="3">
        <v>267710.32</v>
      </c>
      <c r="G191" s="3">
        <v>0</v>
      </c>
      <c r="H191" s="3">
        <v>267200.32</v>
      </c>
      <c r="I191" s="3">
        <v>510</v>
      </c>
      <c r="J191" s="3">
        <v>0</v>
      </c>
      <c r="K191" s="3">
        <f t="shared" si="12"/>
        <v>140809.68</v>
      </c>
      <c r="L191" s="3">
        <f t="shared" si="13"/>
        <v>2332467.6800000002</v>
      </c>
      <c r="M191" s="3">
        <f t="shared" si="14"/>
        <v>65.531753647312257</v>
      </c>
      <c r="N191" s="3">
        <f t="shared" si="15"/>
        <v>2332977.6800000002</v>
      </c>
      <c r="O191" s="3">
        <f t="shared" si="16"/>
        <v>141319.67999999999</v>
      </c>
      <c r="P191" s="3">
        <f t="shared" si="17"/>
        <v>65.406912758249291</v>
      </c>
    </row>
    <row r="192" spans="1:16">
      <c r="A192" s="7" t="s">
        <v>28</v>
      </c>
      <c r="B192" s="2" t="s">
        <v>29</v>
      </c>
      <c r="C192" s="3">
        <v>2600178</v>
      </c>
      <c r="D192" s="3">
        <v>2600178</v>
      </c>
      <c r="E192" s="3">
        <v>408520</v>
      </c>
      <c r="F192" s="3">
        <v>267710.32</v>
      </c>
      <c r="G192" s="3">
        <v>0</v>
      </c>
      <c r="H192" s="3">
        <v>267200.32</v>
      </c>
      <c r="I192" s="3">
        <v>510</v>
      </c>
      <c r="J192" s="3">
        <v>0</v>
      </c>
      <c r="K192" s="3">
        <f t="shared" si="12"/>
        <v>140809.68</v>
      </c>
      <c r="L192" s="3">
        <f t="shared" si="13"/>
        <v>2332467.6800000002</v>
      </c>
      <c r="M192" s="3">
        <f t="shared" si="14"/>
        <v>65.531753647312257</v>
      </c>
      <c r="N192" s="3">
        <f t="shared" si="15"/>
        <v>2332977.6800000002</v>
      </c>
      <c r="O192" s="3">
        <f t="shared" si="16"/>
        <v>141319.67999999999</v>
      </c>
      <c r="P192" s="3">
        <f t="shared" si="17"/>
        <v>65.406912758249291</v>
      </c>
    </row>
    <row r="193" spans="1:16">
      <c r="A193" s="7" t="s">
        <v>30</v>
      </c>
      <c r="B193" s="2" t="s">
        <v>31</v>
      </c>
      <c r="C193" s="3">
        <v>572039</v>
      </c>
      <c r="D193" s="3">
        <v>572039</v>
      </c>
      <c r="E193" s="3">
        <v>90200</v>
      </c>
      <c r="F193" s="3">
        <v>59240.32</v>
      </c>
      <c r="G193" s="3">
        <v>0</v>
      </c>
      <c r="H193" s="3">
        <v>59180.32</v>
      </c>
      <c r="I193" s="3">
        <v>60</v>
      </c>
      <c r="J193" s="3">
        <v>0</v>
      </c>
      <c r="K193" s="3">
        <f t="shared" si="12"/>
        <v>30959.68</v>
      </c>
      <c r="L193" s="3">
        <f t="shared" si="13"/>
        <v>512798.68</v>
      </c>
      <c r="M193" s="3">
        <f t="shared" si="14"/>
        <v>65.676629711751673</v>
      </c>
      <c r="N193" s="3">
        <f t="shared" si="15"/>
        <v>512858.68</v>
      </c>
      <c r="O193" s="3">
        <f t="shared" si="16"/>
        <v>31019.68</v>
      </c>
      <c r="P193" s="3">
        <f t="shared" si="17"/>
        <v>65.61011086474501</v>
      </c>
    </row>
    <row r="194" spans="1:16">
      <c r="A194" s="7" t="s">
        <v>32</v>
      </c>
      <c r="B194" s="2" t="s">
        <v>33</v>
      </c>
      <c r="C194" s="3">
        <v>125755</v>
      </c>
      <c r="D194" s="3">
        <v>125755</v>
      </c>
      <c r="E194" s="3">
        <v>51220</v>
      </c>
      <c r="F194" s="3">
        <v>11446.98</v>
      </c>
      <c r="G194" s="3">
        <v>0</v>
      </c>
      <c r="H194" s="3">
        <v>11356.98</v>
      </c>
      <c r="I194" s="3">
        <v>90</v>
      </c>
      <c r="J194" s="3">
        <v>23866.34</v>
      </c>
      <c r="K194" s="3">
        <f t="shared" si="12"/>
        <v>39773.020000000004</v>
      </c>
      <c r="L194" s="3">
        <f t="shared" si="13"/>
        <v>114308.02</v>
      </c>
      <c r="M194" s="3">
        <f t="shared" si="14"/>
        <v>22.348652869972664</v>
      </c>
      <c r="N194" s="3">
        <f t="shared" si="15"/>
        <v>114398.02</v>
      </c>
      <c r="O194" s="3">
        <f t="shared" si="16"/>
        <v>39863.020000000004</v>
      </c>
      <c r="P194" s="3">
        <f t="shared" si="17"/>
        <v>22.172940257711833</v>
      </c>
    </row>
    <row r="195" spans="1:16">
      <c r="A195" s="7" t="s">
        <v>36</v>
      </c>
      <c r="B195" s="2" t="s">
        <v>37</v>
      </c>
      <c r="C195" s="3">
        <v>22430</v>
      </c>
      <c r="D195" s="3">
        <v>22430</v>
      </c>
      <c r="E195" s="3">
        <v>10650</v>
      </c>
      <c r="F195" s="3">
        <v>2089.42</v>
      </c>
      <c r="G195" s="3">
        <v>0</v>
      </c>
      <c r="H195" s="3">
        <v>2089.42</v>
      </c>
      <c r="I195" s="3">
        <v>0</v>
      </c>
      <c r="J195" s="3">
        <v>0</v>
      </c>
      <c r="K195" s="3">
        <f t="shared" si="12"/>
        <v>8560.58</v>
      </c>
      <c r="L195" s="3">
        <f t="shared" si="13"/>
        <v>20340.580000000002</v>
      </c>
      <c r="M195" s="3">
        <f t="shared" si="14"/>
        <v>19.618967136150236</v>
      </c>
      <c r="N195" s="3">
        <f t="shared" si="15"/>
        <v>20340.580000000002</v>
      </c>
      <c r="O195" s="3">
        <f t="shared" si="16"/>
        <v>8560.58</v>
      </c>
      <c r="P195" s="3">
        <f t="shared" si="17"/>
        <v>19.618967136150236</v>
      </c>
    </row>
    <row r="196" spans="1:16">
      <c r="A196" s="7" t="s">
        <v>40</v>
      </c>
      <c r="B196" s="2" t="s">
        <v>41</v>
      </c>
      <c r="C196" s="3">
        <v>103325</v>
      </c>
      <c r="D196" s="3">
        <v>103325</v>
      </c>
      <c r="E196" s="3">
        <v>40570</v>
      </c>
      <c r="F196" s="3">
        <v>9357.5600000000013</v>
      </c>
      <c r="G196" s="3">
        <v>0</v>
      </c>
      <c r="H196" s="3">
        <v>9267.5600000000013</v>
      </c>
      <c r="I196" s="3">
        <v>90</v>
      </c>
      <c r="J196" s="3">
        <v>23866.34</v>
      </c>
      <c r="K196" s="3">
        <f t="shared" si="12"/>
        <v>31212.44</v>
      </c>
      <c r="L196" s="3">
        <f t="shared" si="13"/>
        <v>93967.44</v>
      </c>
      <c r="M196" s="3">
        <f t="shared" si="14"/>
        <v>23.065220606359382</v>
      </c>
      <c r="N196" s="3">
        <f t="shared" si="15"/>
        <v>94057.44</v>
      </c>
      <c r="O196" s="3">
        <f t="shared" si="16"/>
        <v>31302.44</v>
      </c>
      <c r="P196" s="3">
        <f t="shared" si="17"/>
        <v>22.843381809218638</v>
      </c>
    </row>
    <row r="197" spans="1:16">
      <c r="A197" s="7" t="s">
        <v>44</v>
      </c>
      <c r="B197" s="2" t="s">
        <v>45</v>
      </c>
      <c r="C197" s="3">
        <v>1476</v>
      </c>
      <c r="D197" s="3">
        <v>1476</v>
      </c>
      <c r="E197" s="3">
        <v>394</v>
      </c>
      <c r="F197" s="3">
        <v>111.06</v>
      </c>
      <c r="G197" s="3">
        <v>0</v>
      </c>
      <c r="H197" s="3">
        <v>111.06</v>
      </c>
      <c r="I197" s="3">
        <v>0</v>
      </c>
      <c r="J197" s="3">
        <v>0</v>
      </c>
      <c r="K197" s="3">
        <f t="shared" si="12"/>
        <v>282.94</v>
      </c>
      <c r="L197" s="3">
        <f t="shared" si="13"/>
        <v>1364.94</v>
      </c>
      <c r="M197" s="3">
        <f t="shared" si="14"/>
        <v>28.187817258883253</v>
      </c>
      <c r="N197" s="3">
        <f t="shared" si="15"/>
        <v>1364.94</v>
      </c>
      <c r="O197" s="3">
        <f t="shared" si="16"/>
        <v>282.94</v>
      </c>
      <c r="P197" s="3">
        <f t="shared" si="17"/>
        <v>28.187817258883253</v>
      </c>
    </row>
    <row r="198" spans="1:16">
      <c r="A198" s="7" t="s">
        <v>46</v>
      </c>
      <c r="B198" s="2" t="s">
        <v>47</v>
      </c>
      <c r="C198" s="3">
        <v>16963</v>
      </c>
      <c r="D198" s="3">
        <v>8663</v>
      </c>
      <c r="E198" s="3">
        <v>4640</v>
      </c>
      <c r="F198" s="3">
        <v>4562.12</v>
      </c>
      <c r="G198" s="3">
        <v>0</v>
      </c>
      <c r="H198" s="3">
        <v>4492.12</v>
      </c>
      <c r="I198" s="3">
        <v>70</v>
      </c>
      <c r="J198" s="3">
        <v>140</v>
      </c>
      <c r="K198" s="3">
        <f t="shared" si="12"/>
        <v>77.880000000000109</v>
      </c>
      <c r="L198" s="3">
        <f t="shared" si="13"/>
        <v>4100.88</v>
      </c>
      <c r="M198" s="3">
        <f t="shared" si="14"/>
        <v>98.321551724137919</v>
      </c>
      <c r="N198" s="3">
        <f t="shared" si="15"/>
        <v>4170.88</v>
      </c>
      <c r="O198" s="3">
        <f t="shared" si="16"/>
        <v>147.88000000000011</v>
      </c>
      <c r="P198" s="3">
        <f t="shared" si="17"/>
        <v>96.812931034482759</v>
      </c>
    </row>
    <row r="199" spans="1:16">
      <c r="A199" s="7" t="s">
        <v>48</v>
      </c>
      <c r="B199" s="2" t="s">
        <v>49</v>
      </c>
      <c r="C199" s="3">
        <v>83293</v>
      </c>
      <c r="D199" s="3">
        <v>91593</v>
      </c>
      <c r="E199" s="3">
        <v>35200</v>
      </c>
      <c r="F199" s="3">
        <v>4664.38</v>
      </c>
      <c r="G199" s="3">
        <v>0</v>
      </c>
      <c r="H199" s="3">
        <v>4664.38</v>
      </c>
      <c r="I199" s="3">
        <v>0</v>
      </c>
      <c r="J199" s="3">
        <v>23726.34</v>
      </c>
      <c r="K199" s="3">
        <f t="shared" si="12"/>
        <v>30535.62</v>
      </c>
      <c r="L199" s="3">
        <f t="shared" si="13"/>
        <v>86928.62</v>
      </c>
      <c r="M199" s="3">
        <f t="shared" si="14"/>
        <v>13.251079545454548</v>
      </c>
      <c r="N199" s="3">
        <f t="shared" si="15"/>
        <v>86928.62</v>
      </c>
      <c r="O199" s="3">
        <f t="shared" si="16"/>
        <v>30535.62</v>
      </c>
      <c r="P199" s="3">
        <f t="shared" si="17"/>
        <v>13.251079545454548</v>
      </c>
    </row>
    <row r="200" spans="1:16">
      <c r="A200" s="7" t="s">
        <v>50</v>
      </c>
      <c r="B200" s="2" t="s">
        <v>51</v>
      </c>
      <c r="C200" s="3">
        <v>1593</v>
      </c>
      <c r="D200" s="3">
        <v>1593</v>
      </c>
      <c r="E200" s="3">
        <v>336</v>
      </c>
      <c r="F200" s="3">
        <v>20</v>
      </c>
      <c r="G200" s="3">
        <v>0</v>
      </c>
      <c r="H200" s="3">
        <v>0</v>
      </c>
      <c r="I200" s="3">
        <v>20</v>
      </c>
      <c r="J200" s="3">
        <v>0</v>
      </c>
      <c r="K200" s="3">
        <f t="shared" ref="K200:K263" si="18">E200-F200</f>
        <v>316</v>
      </c>
      <c r="L200" s="3">
        <f t="shared" ref="L200:L263" si="19">D200-F200</f>
        <v>1573</v>
      </c>
      <c r="M200" s="3">
        <f t="shared" ref="M200:M263" si="20">IF(E200=0,0,(F200/E200)*100)</f>
        <v>5.9523809523809517</v>
      </c>
      <c r="N200" s="3">
        <f t="shared" ref="N200:N263" si="21">D200-H200</f>
        <v>1593</v>
      </c>
      <c r="O200" s="3">
        <f t="shared" ref="O200:O263" si="22">E200-H200</f>
        <v>336</v>
      </c>
      <c r="P200" s="3">
        <f t="shared" ref="P200:P263" si="23">IF(E200=0,0,(H200/E200)*100)</f>
        <v>0</v>
      </c>
    </row>
    <row r="201" spans="1:16">
      <c r="A201" s="7" t="s">
        <v>58</v>
      </c>
      <c r="B201" s="2" t="s">
        <v>59</v>
      </c>
      <c r="C201" s="3">
        <v>1576</v>
      </c>
      <c r="D201" s="3">
        <v>1576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f t="shared" si="18"/>
        <v>0</v>
      </c>
      <c r="L201" s="3">
        <f t="shared" si="19"/>
        <v>1576</v>
      </c>
      <c r="M201" s="3">
        <f t="shared" si="20"/>
        <v>0</v>
      </c>
      <c r="N201" s="3">
        <f t="shared" si="21"/>
        <v>1576</v>
      </c>
      <c r="O201" s="3">
        <f t="shared" si="22"/>
        <v>0</v>
      </c>
      <c r="P201" s="3">
        <f t="shared" si="23"/>
        <v>0</v>
      </c>
    </row>
    <row r="202" spans="1:16">
      <c r="A202" s="4" t="s">
        <v>112</v>
      </c>
      <c r="B202" s="5" t="s">
        <v>113</v>
      </c>
      <c r="C202" s="6">
        <v>792266</v>
      </c>
      <c r="D202" s="6">
        <v>792266</v>
      </c>
      <c r="E202" s="6">
        <v>117633</v>
      </c>
      <c r="F202" s="6">
        <v>67549.3</v>
      </c>
      <c r="G202" s="6">
        <v>0</v>
      </c>
      <c r="H202" s="6">
        <v>67549.3</v>
      </c>
      <c r="I202" s="6">
        <v>0</v>
      </c>
      <c r="J202" s="6">
        <v>0</v>
      </c>
      <c r="K202" s="6">
        <f t="shared" si="18"/>
        <v>50083.7</v>
      </c>
      <c r="L202" s="6">
        <f t="shared" si="19"/>
        <v>724716.7</v>
      </c>
      <c r="M202" s="6">
        <f t="shared" si="20"/>
        <v>57.423767140173254</v>
      </c>
      <c r="N202" s="6">
        <f t="shared" si="21"/>
        <v>724716.7</v>
      </c>
      <c r="O202" s="6">
        <f t="shared" si="22"/>
        <v>50083.7</v>
      </c>
      <c r="P202" s="6">
        <f t="shared" si="23"/>
        <v>57.423767140173254</v>
      </c>
    </row>
    <row r="203" spans="1:16">
      <c r="A203" s="7" t="s">
        <v>22</v>
      </c>
      <c r="B203" s="2" t="s">
        <v>23</v>
      </c>
      <c r="C203" s="3">
        <v>792266</v>
      </c>
      <c r="D203" s="3">
        <v>792266</v>
      </c>
      <c r="E203" s="3">
        <v>117633</v>
      </c>
      <c r="F203" s="3">
        <v>67549.3</v>
      </c>
      <c r="G203" s="3">
        <v>0</v>
      </c>
      <c r="H203" s="3">
        <v>67549.3</v>
      </c>
      <c r="I203" s="3">
        <v>0</v>
      </c>
      <c r="J203" s="3">
        <v>0</v>
      </c>
      <c r="K203" s="3">
        <f t="shared" si="18"/>
        <v>50083.7</v>
      </c>
      <c r="L203" s="3">
        <f t="shared" si="19"/>
        <v>724716.7</v>
      </c>
      <c r="M203" s="3">
        <f t="shared" si="20"/>
        <v>57.423767140173254</v>
      </c>
      <c r="N203" s="3">
        <f t="shared" si="21"/>
        <v>724716.7</v>
      </c>
      <c r="O203" s="3">
        <f t="shared" si="22"/>
        <v>50083.7</v>
      </c>
      <c r="P203" s="3">
        <f t="shared" si="23"/>
        <v>57.423767140173254</v>
      </c>
    </row>
    <row r="204" spans="1:16">
      <c r="A204" s="7" t="s">
        <v>24</v>
      </c>
      <c r="B204" s="2" t="s">
        <v>25</v>
      </c>
      <c r="C204" s="3">
        <v>764925</v>
      </c>
      <c r="D204" s="3">
        <v>764925</v>
      </c>
      <c r="E204" s="3">
        <v>112240</v>
      </c>
      <c r="F204" s="3">
        <v>67549.3</v>
      </c>
      <c r="G204" s="3">
        <v>0</v>
      </c>
      <c r="H204" s="3">
        <v>67549.3</v>
      </c>
      <c r="I204" s="3">
        <v>0</v>
      </c>
      <c r="J204" s="3">
        <v>0</v>
      </c>
      <c r="K204" s="3">
        <f t="shared" si="18"/>
        <v>44690.7</v>
      </c>
      <c r="L204" s="3">
        <f t="shared" si="19"/>
        <v>697375.7</v>
      </c>
      <c r="M204" s="3">
        <f t="shared" si="20"/>
        <v>60.182911617961508</v>
      </c>
      <c r="N204" s="3">
        <f t="shared" si="21"/>
        <v>697375.7</v>
      </c>
      <c r="O204" s="3">
        <f t="shared" si="22"/>
        <v>44690.7</v>
      </c>
      <c r="P204" s="3">
        <f t="shared" si="23"/>
        <v>60.182911617961508</v>
      </c>
    </row>
    <row r="205" spans="1:16">
      <c r="A205" s="7" t="s">
        <v>26</v>
      </c>
      <c r="B205" s="2" t="s">
        <v>27</v>
      </c>
      <c r="C205" s="3">
        <v>626988</v>
      </c>
      <c r="D205" s="3">
        <v>626988</v>
      </c>
      <c r="E205" s="3">
        <v>92000</v>
      </c>
      <c r="F205" s="3">
        <v>54954.29</v>
      </c>
      <c r="G205" s="3">
        <v>0</v>
      </c>
      <c r="H205" s="3">
        <v>54954.29</v>
      </c>
      <c r="I205" s="3">
        <v>0</v>
      </c>
      <c r="J205" s="3">
        <v>0</v>
      </c>
      <c r="K205" s="3">
        <f t="shared" si="18"/>
        <v>37045.71</v>
      </c>
      <c r="L205" s="3">
        <f t="shared" si="19"/>
        <v>572033.71</v>
      </c>
      <c r="M205" s="3">
        <f t="shared" si="20"/>
        <v>59.732923913043479</v>
      </c>
      <c r="N205" s="3">
        <f t="shared" si="21"/>
        <v>572033.71</v>
      </c>
      <c r="O205" s="3">
        <f t="shared" si="22"/>
        <v>37045.71</v>
      </c>
      <c r="P205" s="3">
        <f t="shared" si="23"/>
        <v>59.732923913043479</v>
      </c>
    </row>
    <row r="206" spans="1:16">
      <c r="A206" s="7" t="s">
        <v>28</v>
      </c>
      <c r="B206" s="2" t="s">
        <v>29</v>
      </c>
      <c r="C206" s="3">
        <v>626988</v>
      </c>
      <c r="D206" s="3">
        <v>626988</v>
      </c>
      <c r="E206" s="3">
        <v>92000</v>
      </c>
      <c r="F206" s="3">
        <v>54954.29</v>
      </c>
      <c r="G206" s="3">
        <v>0</v>
      </c>
      <c r="H206" s="3">
        <v>54954.29</v>
      </c>
      <c r="I206" s="3">
        <v>0</v>
      </c>
      <c r="J206" s="3">
        <v>0</v>
      </c>
      <c r="K206" s="3">
        <f t="shared" si="18"/>
        <v>37045.71</v>
      </c>
      <c r="L206" s="3">
        <f t="shared" si="19"/>
        <v>572033.71</v>
      </c>
      <c r="M206" s="3">
        <f t="shared" si="20"/>
        <v>59.732923913043479</v>
      </c>
      <c r="N206" s="3">
        <f t="shared" si="21"/>
        <v>572033.71</v>
      </c>
      <c r="O206" s="3">
        <f t="shared" si="22"/>
        <v>37045.71</v>
      </c>
      <c r="P206" s="3">
        <f t="shared" si="23"/>
        <v>59.732923913043479</v>
      </c>
    </row>
    <row r="207" spans="1:16">
      <c r="A207" s="7" t="s">
        <v>30</v>
      </c>
      <c r="B207" s="2" t="s">
        <v>31</v>
      </c>
      <c r="C207" s="3">
        <v>137937</v>
      </c>
      <c r="D207" s="3">
        <v>137937</v>
      </c>
      <c r="E207" s="3">
        <v>20240</v>
      </c>
      <c r="F207" s="3">
        <v>12595.01</v>
      </c>
      <c r="G207" s="3">
        <v>0</v>
      </c>
      <c r="H207" s="3">
        <v>12595.01</v>
      </c>
      <c r="I207" s="3">
        <v>0</v>
      </c>
      <c r="J207" s="3">
        <v>0</v>
      </c>
      <c r="K207" s="3">
        <f t="shared" si="18"/>
        <v>7644.99</v>
      </c>
      <c r="L207" s="3">
        <f t="shared" si="19"/>
        <v>125341.99</v>
      </c>
      <c r="M207" s="3">
        <f t="shared" si="20"/>
        <v>62.228310276679842</v>
      </c>
      <c r="N207" s="3">
        <f t="shared" si="21"/>
        <v>125341.99</v>
      </c>
      <c r="O207" s="3">
        <f t="shared" si="22"/>
        <v>7644.99</v>
      </c>
      <c r="P207" s="3">
        <f t="shared" si="23"/>
        <v>62.228310276679842</v>
      </c>
    </row>
    <row r="208" spans="1:16">
      <c r="A208" s="7" t="s">
        <v>32</v>
      </c>
      <c r="B208" s="2" t="s">
        <v>33</v>
      </c>
      <c r="C208" s="3">
        <v>27341</v>
      </c>
      <c r="D208" s="3">
        <v>27341</v>
      </c>
      <c r="E208" s="3">
        <v>5393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f t="shared" si="18"/>
        <v>5393</v>
      </c>
      <c r="L208" s="3">
        <f t="shared" si="19"/>
        <v>27341</v>
      </c>
      <c r="M208" s="3">
        <f t="shared" si="20"/>
        <v>0</v>
      </c>
      <c r="N208" s="3">
        <f t="shared" si="21"/>
        <v>27341</v>
      </c>
      <c r="O208" s="3">
        <f t="shared" si="22"/>
        <v>5393</v>
      </c>
      <c r="P208" s="3">
        <f t="shared" si="23"/>
        <v>0</v>
      </c>
    </row>
    <row r="209" spans="1:16">
      <c r="A209" s="7" t="s">
        <v>36</v>
      </c>
      <c r="B209" s="2" t="s">
        <v>37</v>
      </c>
      <c r="C209" s="3">
        <v>5648</v>
      </c>
      <c r="D209" s="3">
        <v>5648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f t="shared" si="18"/>
        <v>0</v>
      </c>
      <c r="L209" s="3">
        <f t="shared" si="19"/>
        <v>5648</v>
      </c>
      <c r="M209" s="3">
        <f t="shared" si="20"/>
        <v>0</v>
      </c>
      <c r="N209" s="3">
        <f t="shared" si="21"/>
        <v>5648</v>
      </c>
      <c r="O209" s="3">
        <f t="shared" si="22"/>
        <v>0</v>
      </c>
      <c r="P209" s="3">
        <f t="shared" si="23"/>
        <v>0</v>
      </c>
    </row>
    <row r="210" spans="1:16">
      <c r="A210" s="7" t="s">
        <v>40</v>
      </c>
      <c r="B210" s="2" t="s">
        <v>41</v>
      </c>
      <c r="C210" s="3">
        <v>21693</v>
      </c>
      <c r="D210" s="3">
        <v>21693</v>
      </c>
      <c r="E210" s="3">
        <v>5393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f t="shared" si="18"/>
        <v>5393</v>
      </c>
      <c r="L210" s="3">
        <f t="shared" si="19"/>
        <v>21693</v>
      </c>
      <c r="M210" s="3">
        <f t="shared" si="20"/>
        <v>0</v>
      </c>
      <c r="N210" s="3">
        <f t="shared" si="21"/>
        <v>21693</v>
      </c>
      <c r="O210" s="3">
        <f t="shared" si="22"/>
        <v>5393</v>
      </c>
      <c r="P210" s="3">
        <f t="shared" si="23"/>
        <v>0</v>
      </c>
    </row>
    <row r="211" spans="1:16">
      <c r="A211" s="7" t="s">
        <v>42</v>
      </c>
      <c r="B211" s="2" t="s">
        <v>43</v>
      </c>
      <c r="C211" s="3">
        <v>9701</v>
      </c>
      <c r="D211" s="3">
        <v>9701</v>
      </c>
      <c r="E211" s="3">
        <v>4000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f t="shared" si="18"/>
        <v>4000</v>
      </c>
      <c r="L211" s="3">
        <f t="shared" si="19"/>
        <v>9701</v>
      </c>
      <c r="M211" s="3">
        <f t="shared" si="20"/>
        <v>0</v>
      </c>
      <c r="N211" s="3">
        <f t="shared" si="21"/>
        <v>9701</v>
      </c>
      <c r="O211" s="3">
        <f t="shared" si="22"/>
        <v>4000</v>
      </c>
      <c r="P211" s="3">
        <f t="shared" si="23"/>
        <v>0</v>
      </c>
    </row>
    <row r="212" spans="1:16">
      <c r="A212" s="7" t="s">
        <v>44</v>
      </c>
      <c r="B212" s="2" t="s">
        <v>45</v>
      </c>
      <c r="C212" s="3">
        <v>1593</v>
      </c>
      <c r="D212" s="3">
        <v>1593</v>
      </c>
      <c r="E212" s="3">
        <v>145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f t="shared" si="18"/>
        <v>145</v>
      </c>
      <c r="L212" s="3">
        <f t="shared" si="19"/>
        <v>1593</v>
      </c>
      <c r="M212" s="3">
        <f t="shared" si="20"/>
        <v>0</v>
      </c>
      <c r="N212" s="3">
        <f t="shared" si="21"/>
        <v>1593</v>
      </c>
      <c r="O212" s="3">
        <f t="shared" si="22"/>
        <v>145</v>
      </c>
      <c r="P212" s="3">
        <f t="shared" si="23"/>
        <v>0</v>
      </c>
    </row>
    <row r="213" spans="1:16">
      <c r="A213" s="7" t="s">
        <v>46</v>
      </c>
      <c r="B213" s="2" t="s">
        <v>47</v>
      </c>
      <c r="C213" s="3">
        <v>9868</v>
      </c>
      <c r="D213" s="3">
        <v>9868</v>
      </c>
      <c r="E213" s="3">
        <v>1200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f t="shared" si="18"/>
        <v>1200</v>
      </c>
      <c r="L213" s="3">
        <f t="shared" si="19"/>
        <v>9868</v>
      </c>
      <c r="M213" s="3">
        <f t="shared" si="20"/>
        <v>0</v>
      </c>
      <c r="N213" s="3">
        <f t="shared" si="21"/>
        <v>9868</v>
      </c>
      <c r="O213" s="3">
        <f t="shared" si="22"/>
        <v>1200</v>
      </c>
      <c r="P213" s="3">
        <f t="shared" si="23"/>
        <v>0</v>
      </c>
    </row>
    <row r="214" spans="1:16">
      <c r="A214" s="7" t="s">
        <v>50</v>
      </c>
      <c r="B214" s="2" t="s">
        <v>51</v>
      </c>
      <c r="C214" s="3">
        <v>531</v>
      </c>
      <c r="D214" s="3">
        <v>531</v>
      </c>
      <c r="E214" s="3">
        <v>48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f t="shared" si="18"/>
        <v>48</v>
      </c>
      <c r="L214" s="3">
        <f t="shared" si="19"/>
        <v>531</v>
      </c>
      <c r="M214" s="3">
        <f t="shared" si="20"/>
        <v>0</v>
      </c>
      <c r="N214" s="3">
        <f t="shared" si="21"/>
        <v>531</v>
      </c>
      <c r="O214" s="3">
        <f t="shared" si="22"/>
        <v>48</v>
      </c>
      <c r="P214" s="3">
        <f t="shared" si="23"/>
        <v>0</v>
      </c>
    </row>
    <row r="215" spans="1:16">
      <c r="A215" s="4" t="s">
        <v>114</v>
      </c>
      <c r="B215" s="5" t="s">
        <v>115</v>
      </c>
      <c r="C215" s="6">
        <v>130000</v>
      </c>
      <c r="D215" s="6">
        <v>130000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f t="shared" si="18"/>
        <v>0</v>
      </c>
      <c r="L215" s="6">
        <f t="shared" si="19"/>
        <v>130000</v>
      </c>
      <c r="M215" s="6">
        <f t="shared" si="20"/>
        <v>0</v>
      </c>
      <c r="N215" s="6">
        <f t="shared" si="21"/>
        <v>130000</v>
      </c>
      <c r="O215" s="6">
        <f t="shared" si="22"/>
        <v>0</v>
      </c>
      <c r="P215" s="6">
        <f t="shared" si="23"/>
        <v>0</v>
      </c>
    </row>
    <row r="216" spans="1:16">
      <c r="A216" s="7" t="s">
        <v>22</v>
      </c>
      <c r="B216" s="2" t="s">
        <v>23</v>
      </c>
      <c r="C216" s="3">
        <v>130000</v>
      </c>
      <c r="D216" s="3">
        <v>130000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f t="shared" si="18"/>
        <v>0</v>
      </c>
      <c r="L216" s="3">
        <f t="shared" si="19"/>
        <v>130000</v>
      </c>
      <c r="M216" s="3">
        <f t="shared" si="20"/>
        <v>0</v>
      </c>
      <c r="N216" s="3">
        <f t="shared" si="21"/>
        <v>130000</v>
      </c>
      <c r="O216" s="3">
        <f t="shared" si="22"/>
        <v>0</v>
      </c>
      <c r="P216" s="3">
        <f t="shared" si="23"/>
        <v>0</v>
      </c>
    </row>
    <row r="217" spans="1:16">
      <c r="A217" s="7" t="s">
        <v>102</v>
      </c>
      <c r="B217" s="2" t="s">
        <v>103</v>
      </c>
      <c r="C217" s="3">
        <v>130000</v>
      </c>
      <c r="D217" s="3">
        <v>130000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f t="shared" si="18"/>
        <v>0</v>
      </c>
      <c r="L217" s="3">
        <f t="shared" si="19"/>
        <v>130000</v>
      </c>
      <c r="M217" s="3">
        <f t="shared" si="20"/>
        <v>0</v>
      </c>
      <c r="N217" s="3">
        <f t="shared" si="21"/>
        <v>130000</v>
      </c>
      <c r="O217" s="3">
        <f t="shared" si="22"/>
        <v>0</v>
      </c>
      <c r="P217" s="3">
        <f t="shared" si="23"/>
        <v>0</v>
      </c>
    </row>
    <row r="218" spans="1:16">
      <c r="A218" s="7" t="s">
        <v>104</v>
      </c>
      <c r="B218" s="2" t="s">
        <v>105</v>
      </c>
      <c r="C218" s="3">
        <v>130000</v>
      </c>
      <c r="D218" s="3">
        <v>130000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f t="shared" si="18"/>
        <v>0</v>
      </c>
      <c r="L218" s="3">
        <f t="shared" si="19"/>
        <v>130000</v>
      </c>
      <c r="M218" s="3">
        <f t="shared" si="20"/>
        <v>0</v>
      </c>
      <c r="N218" s="3">
        <f t="shared" si="21"/>
        <v>130000</v>
      </c>
      <c r="O218" s="3">
        <f t="shared" si="22"/>
        <v>0</v>
      </c>
      <c r="P218" s="3">
        <f t="shared" si="23"/>
        <v>0</v>
      </c>
    </row>
    <row r="219" spans="1:16">
      <c r="A219" s="4" t="s">
        <v>116</v>
      </c>
      <c r="B219" s="5" t="s">
        <v>117</v>
      </c>
      <c r="C219" s="6">
        <v>100000</v>
      </c>
      <c r="D219" s="6">
        <v>100000</v>
      </c>
      <c r="E219" s="6">
        <v>40000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f t="shared" si="18"/>
        <v>40000</v>
      </c>
      <c r="L219" s="6">
        <f t="shared" si="19"/>
        <v>100000</v>
      </c>
      <c r="M219" s="6">
        <f t="shared" si="20"/>
        <v>0</v>
      </c>
      <c r="N219" s="6">
        <f t="shared" si="21"/>
        <v>100000</v>
      </c>
      <c r="O219" s="6">
        <f t="shared" si="22"/>
        <v>40000</v>
      </c>
      <c r="P219" s="6">
        <f t="shared" si="23"/>
        <v>0</v>
      </c>
    </row>
    <row r="220" spans="1:16">
      <c r="A220" s="7" t="s">
        <v>22</v>
      </c>
      <c r="B220" s="2" t="s">
        <v>23</v>
      </c>
      <c r="C220" s="3">
        <v>100000</v>
      </c>
      <c r="D220" s="3">
        <v>100000</v>
      </c>
      <c r="E220" s="3">
        <v>40000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f t="shared" si="18"/>
        <v>40000</v>
      </c>
      <c r="L220" s="3">
        <f t="shared" si="19"/>
        <v>100000</v>
      </c>
      <c r="M220" s="3">
        <f t="shared" si="20"/>
        <v>0</v>
      </c>
      <c r="N220" s="3">
        <f t="shared" si="21"/>
        <v>100000</v>
      </c>
      <c r="O220" s="3">
        <f t="shared" si="22"/>
        <v>40000</v>
      </c>
      <c r="P220" s="3">
        <f t="shared" si="23"/>
        <v>0</v>
      </c>
    </row>
    <row r="221" spans="1:16">
      <c r="A221" s="7" t="s">
        <v>102</v>
      </c>
      <c r="B221" s="2" t="s">
        <v>103</v>
      </c>
      <c r="C221" s="3">
        <v>100000</v>
      </c>
      <c r="D221" s="3">
        <v>100000</v>
      </c>
      <c r="E221" s="3">
        <v>40000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f t="shared" si="18"/>
        <v>40000</v>
      </c>
      <c r="L221" s="3">
        <f t="shared" si="19"/>
        <v>100000</v>
      </c>
      <c r="M221" s="3">
        <f t="shared" si="20"/>
        <v>0</v>
      </c>
      <c r="N221" s="3">
        <f t="shared" si="21"/>
        <v>100000</v>
      </c>
      <c r="O221" s="3">
        <f t="shared" si="22"/>
        <v>40000</v>
      </c>
      <c r="P221" s="3">
        <f t="shared" si="23"/>
        <v>0</v>
      </c>
    </row>
    <row r="222" spans="1:16">
      <c r="A222" s="7" t="s">
        <v>104</v>
      </c>
      <c r="B222" s="2" t="s">
        <v>105</v>
      </c>
      <c r="C222" s="3">
        <v>100000</v>
      </c>
      <c r="D222" s="3">
        <v>100000</v>
      </c>
      <c r="E222" s="3">
        <v>40000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f t="shared" si="18"/>
        <v>40000</v>
      </c>
      <c r="L222" s="3">
        <f t="shared" si="19"/>
        <v>100000</v>
      </c>
      <c r="M222" s="3">
        <f t="shared" si="20"/>
        <v>0</v>
      </c>
      <c r="N222" s="3">
        <f t="shared" si="21"/>
        <v>100000</v>
      </c>
      <c r="O222" s="3">
        <f t="shared" si="22"/>
        <v>40000</v>
      </c>
      <c r="P222" s="3">
        <f t="shared" si="23"/>
        <v>0</v>
      </c>
    </row>
    <row r="223" spans="1:16">
      <c r="A223" s="4" t="s">
        <v>118</v>
      </c>
      <c r="B223" s="5" t="s">
        <v>119</v>
      </c>
      <c r="C223" s="6">
        <v>1152233</v>
      </c>
      <c r="D223" s="6">
        <v>1152233</v>
      </c>
      <c r="E223" s="6">
        <v>307818</v>
      </c>
      <c r="F223" s="6">
        <v>76779.66</v>
      </c>
      <c r="G223" s="6">
        <v>0</v>
      </c>
      <c r="H223" s="6">
        <v>71525.100000000006</v>
      </c>
      <c r="I223" s="6">
        <v>5254.56</v>
      </c>
      <c r="J223" s="6">
        <v>0</v>
      </c>
      <c r="K223" s="6">
        <f t="shared" si="18"/>
        <v>231038.34</v>
      </c>
      <c r="L223" s="6">
        <f t="shared" si="19"/>
        <v>1075453.3400000001</v>
      </c>
      <c r="M223" s="6">
        <f t="shared" si="20"/>
        <v>24.943200202717193</v>
      </c>
      <c r="N223" s="6">
        <f t="shared" si="21"/>
        <v>1080707.8999999999</v>
      </c>
      <c r="O223" s="6">
        <f t="shared" si="22"/>
        <v>236292.9</v>
      </c>
      <c r="P223" s="6">
        <f t="shared" si="23"/>
        <v>23.236165526382475</v>
      </c>
    </row>
    <row r="224" spans="1:16">
      <c r="A224" s="7" t="s">
        <v>22</v>
      </c>
      <c r="B224" s="2" t="s">
        <v>23</v>
      </c>
      <c r="C224" s="3">
        <v>1152233</v>
      </c>
      <c r="D224" s="3">
        <v>1152233</v>
      </c>
      <c r="E224" s="3">
        <v>307818</v>
      </c>
      <c r="F224" s="3">
        <v>76779.66</v>
      </c>
      <c r="G224" s="3">
        <v>0</v>
      </c>
      <c r="H224" s="3">
        <v>71525.100000000006</v>
      </c>
      <c r="I224" s="3">
        <v>5254.56</v>
      </c>
      <c r="J224" s="3">
        <v>0</v>
      </c>
      <c r="K224" s="3">
        <f t="shared" si="18"/>
        <v>231038.34</v>
      </c>
      <c r="L224" s="3">
        <f t="shared" si="19"/>
        <v>1075453.3400000001</v>
      </c>
      <c r="M224" s="3">
        <f t="shared" si="20"/>
        <v>24.943200202717193</v>
      </c>
      <c r="N224" s="3">
        <f t="shared" si="21"/>
        <v>1080707.8999999999</v>
      </c>
      <c r="O224" s="3">
        <f t="shared" si="22"/>
        <v>236292.9</v>
      </c>
      <c r="P224" s="3">
        <f t="shared" si="23"/>
        <v>23.236165526382475</v>
      </c>
    </row>
    <row r="225" spans="1:16">
      <c r="A225" s="7" t="s">
        <v>32</v>
      </c>
      <c r="B225" s="2" t="s">
        <v>33</v>
      </c>
      <c r="C225" s="3">
        <v>659993</v>
      </c>
      <c r="D225" s="3">
        <v>659993</v>
      </c>
      <c r="E225" s="3">
        <v>143738</v>
      </c>
      <c r="F225" s="3">
        <v>76779.66</v>
      </c>
      <c r="G225" s="3">
        <v>0</v>
      </c>
      <c r="H225" s="3">
        <v>71525.100000000006</v>
      </c>
      <c r="I225" s="3">
        <v>5254.56</v>
      </c>
      <c r="J225" s="3">
        <v>0</v>
      </c>
      <c r="K225" s="3">
        <f t="shared" si="18"/>
        <v>66958.34</v>
      </c>
      <c r="L225" s="3">
        <f t="shared" si="19"/>
        <v>583213.34</v>
      </c>
      <c r="M225" s="3">
        <f t="shared" si="20"/>
        <v>53.416396499186028</v>
      </c>
      <c r="N225" s="3">
        <f t="shared" si="21"/>
        <v>588467.9</v>
      </c>
      <c r="O225" s="3">
        <f t="shared" si="22"/>
        <v>72212.899999999994</v>
      </c>
      <c r="P225" s="3">
        <f t="shared" si="23"/>
        <v>49.760745244820441</v>
      </c>
    </row>
    <row r="226" spans="1:16">
      <c r="A226" s="7" t="s">
        <v>34</v>
      </c>
      <c r="B226" s="2" t="s">
        <v>35</v>
      </c>
      <c r="C226" s="3">
        <v>30000</v>
      </c>
      <c r="D226" s="3">
        <v>30000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f t="shared" si="18"/>
        <v>0</v>
      </c>
      <c r="L226" s="3">
        <f t="shared" si="19"/>
        <v>30000</v>
      </c>
      <c r="M226" s="3">
        <f t="shared" si="20"/>
        <v>0</v>
      </c>
      <c r="N226" s="3">
        <f t="shared" si="21"/>
        <v>30000</v>
      </c>
      <c r="O226" s="3">
        <f t="shared" si="22"/>
        <v>0</v>
      </c>
      <c r="P226" s="3">
        <f t="shared" si="23"/>
        <v>0</v>
      </c>
    </row>
    <row r="227" spans="1:16">
      <c r="A227" s="7" t="s">
        <v>66</v>
      </c>
      <c r="B227" s="2" t="s">
        <v>67</v>
      </c>
      <c r="C227" s="3">
        <v>28200</v>
      </c>
      <c r="D227" s="3">
        <v>28200</v>
      </c>
      <c r="E227" s="3">
        <v>5100</v>
      </c>
      <c r="F227" s="3">
        <v>4308</v>
      </c>
      <c r="G227" s="3">
        <v>0</v>
      </c>
      <c r="H227" s="3">
        <v>4308</v>
      </c>
      <c r="I227" s="3">
        <v>0</v>
      </c>
      <c r="J227" s="3">
        <v>0</v>
      </c>
      <c r="K227" s="3">
        <f t="shared" si="18"/>
        <v>792</v>
      </c>
      <c r="L227" s="3">
        <f t="shared" si="19"/>
        <v>23892</v>
      </c>
      <c r="M227" s="3">
        <f t="shared" si="20"/>
        <v>84.470588235294116</v>
      </c>
      <c r="N227" s="3">
        <f t="shared" si="21"/>
        <v>23892</v>
      </c>
      <c r="O227" s="3">
        <f t="shared" si="22"/>
        <v>792</v>
      </c>
      <c r="P227" s="3">
        <f t="shared" si="23"/>
        <v>84.470588235294116</v>
      </c>
    </row>
    <row r="228" spans="1:16">
      <c r="A228" s="7" t="s">
        <v>36</v>
      </c>
      <c r="B228" s="2" t="s">
        <v>37</v>
      </c>
      <c r="C228" s="3">
        <v>32000</v>
      </c>
      <c r="D228" s="3">
        <v>32000</v>
      </c>
      <c r="E228" s="3">
        <v>20000</v>
      </c>
      <c r="F228" s="3">
        <v>5695</v>
      </c>
      <c r="G228" s="3">
        <v>0</v>
      </c>
      <c r="H228" s="3">
        <v>5695</v>
      </c>
      <c r="I228" s="3">
        <v>0</v>
      </c>
      <c r="J228" s="3">
        <v>0</v>
      </c>
      <c r="K228" s="3">
        <f t="shared" si="18"/>
        <v>14305</v>
      </c>
      <c r="L228" s="3">
        <f t="shared" si="19"/>
        <v>26305</v>
      </c>
      <c r="M228" s="3">
        <f t="shared" si="20"/>
        <v>28.475000000000001</v>
      </c>
      <c r="N228" s="3">
        <f t="shared" si="21"/>
        <v>26305</v>
      </c>
      <c r="O228" s="3">
        <f t="shared" si="22"/>
        <v>14305</v>
      </c>
      <c r="P228" s="3">
        <f t="shared" si="23"/>
        <v>28.475000000000001</v>
      </c>
    </row>
    <row r="229" spans="1:16">
      <c r="A229" s="7" t="s">
        <v>52</v>
      </c>
      <c r="B229" s="2" t="s">
        <v>53</v>
      </c>
      <c r="C229" s="3">
        <v>569793</v>
      </c>
      <c r="D229" s="3">
        <v>569793</v>
      </c>
      <c r="E229" s="3">
        <v>118638</v>
      </c>
      <c r="F229" s="3">
        <v>66776.66</v>
      </c>
      <c r="G229" s="3">
        <v>0</v>
      </c>
      <c r="H229" s="3">
        <v>61522.1</v>
      </c>
      <c r="I229" s="3">
        <v>5254.56</v>
      </c>
      <c r="J229" s="3">
        <v>0</v>
      </c>
      <c r="K229" s="3">
        <f t="shared" si="18"/>
        <v>51861.34</v>
      </c>
      <c r="L229" s="3">
        <f t="shared" si="19"/>
        <v>503016.33999999997</v>
      </c>
      <c r="M229" s="3">
        <f t="shared" si="20"/>
        <v>56.286063487246921</v>
      </c>
      <c r="N229" s="3">
        <f t="shared" si="21"/>
        <v>508270.9</v>
      </c>
      <c r="O229" s="3">
        <f t="shared" si="22"/>
        <v>57115.9</v>
      </c>
      <c r="P229" s="3">
        <f t="shared" si="23"/>
        <v>51.856993543384078</v>
      </c>
    </row>
    <row r="230" spans="1:16">
      <c r="A230" s="7" t="s">
        <v>56</v>
      </c>
      <c r="B230" s="2" t="s">
        <v>57</v>
      </c>
      <c r="C230" s="3">
        <v>569793</v>
      </c>
      <c r="D230" s="3">
        <v>569793</v>
      </c>
      <c r="E230" s="3">
        <v>118638</v>
      </c>
      <c r="F230" s="3">
        <v>66776.66</v>
      </c>
      <c r="G230" s="3">
        <v>0</v>
      </c>
      <c r="H230" s="3">
        <v>61522.1</v>
      </c>
      <c r="I230" s="3">
        <v>5254.56</v>
      </c>
      <c r="J230" s="3">
        <v>0</v>
      </c>
      <c r="K230" s="3">
        <f t="shared" si="18"/>
        <v>51861.34</v>
      </c>
      <c r="L230" s="3">
        <f t="shared" si="19"/>
        <v>503016.33999999997</v>
      </c>
      <c r="M230" s="3">
        <f t="shared" si="20"/>
        <v>56.286063487246921</v>
      </c>
      <c r="N230" s="3">
        <f t="shared" si="21"/>
        <v>508270.9</v>
      </c>
      <c r="O230" s="3">
        <f t="shared" si="22"/>
        <v>57115.9</v>
      </c>
      <c r="P230" s="3">
        <f t="shared" si="23"/>
        <v>51.856993543384078</v>
      </c>
    </row>
    <row r="231" spans="1:16">
      <c r="A231" s="7" t="s">
        <v>102</v>
      </c>
      <c r="B231" s="2" t="s">
        <v>103</v>
      </c>
      <c r="C231" s="3">
        <v>492240</v>
      </c>
      <c r="D231" s="3">
        <v>492240</v>
      </c>
      <c r="E231" s="3">
        <v>164080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f t="shared" si="18"/>
        <v>164080</v>
      </c>
      <c r="L231" s="3">
        <f t="shared" si="19"/>
        <v>492240</v>
      </c>
      <c r="M231" s="3">
        <f t="shared" si="20"/>
        <v>0</v>
      </c>
      <c r="N231" s="3">
        <f t="shared" si="21"/>
        <v>492240</v>
      </c>
      <c r="O231" s="3">
        <f t="shared" si="22"/>
        <v>164080</v>
      </c>
      <c r="P231" s="3">
        <f t="shared" si="23"/>
        <v>0</v>
      </c>
    </row>
    <row r="232" spans="1:16">
      <c r="A232" s="7" t="s">
        <v>104</v>
      </c>
      <c r="B232" s="2" t="s">
        <v>105</v>
      </c>
      <c r="C232" s="3">
        <v>492240</v>
      </c>
      <c r="D232" s="3">
        <v>492240</v>
      </c>
      <c r="E232" s="3">
        <v>164080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f t="shared" si="18"/>
        <v>164080</v>
      </c>
      <c r="L232" s="3">
        <f t="shared" si="19"/>
        <v>492240</v>
      </c>
      <c r="M232" s="3">
        <f t="shared" si="20"/>
        <v>0</v>
      </c>
      <c r="N232" s="3">
        <f t="shared" si="21"/>
        <v>492240</v>
      </c>
      <c r="O232" s="3">
        <f t="shared" si="22"/>
        <v>164080</v>
      </c>
      <c r="P232" s="3">
        <f t="shared" si="23"/>
        <v>0</v>
      </c>
    </row>
    <row r="233" spans="1:16">
      <c r="A233" s="4" t="s">
        <v>120</v>
      </c>
      <c r="B233" s="5" t="s">
        <v>121</v>
      </c>
      <c r="C233" s="6">
        <v>1795278</v>
      </c>
      <c r="D233" s="6">
        <v>1795278</v>
      </c>
      <c r="E233" s="6">
        <v>439787</v>
      </c>
      <c r="F233" s="6">
        <v>284046.57</v>
      </c>
      <c r="G233" s="6">
        <v>0</v>
      </c>
      <c r="H233" s="6">
        <v>206280.16999999998</v>
      </c>
      <c r="I233" s="6">
        <v>77766.399999999994</v>
      </c>
      <c r="J233" s="6">
        <v>0</v>
      </c>
      <c r="K233" s="6">
        <f t="shared" si="18"/>
        <v>155740.43</v>
      </c>
      <c r="L233" s="6">
        <f t="shared" si="19"/>
        <v>1511231.43</v>
      </c>
      <c r="M233" s="6">
        <f t="shared" si="20"/>
        <v>64.587304763442305</v>
      </c>
      <c r="N233" s="6">
        <f t="shared" si="21"/>
        <v>1588997.83</v>
      </c>
      <c r="O233" s="6">
        <f t="shared" si="22"/>
        <v>233506.83000000002</v>
      </c>
      <c r="P233" s="6">
        <f t="shared" si="23"/>
        <v>46.904562890672068</v>
      </c>
    </row>
    <row r="234" spans="1:16">
      <c r="A234" s="7" t="s">
        <v>22</v>
      </c>
      <c r="B234" s="2" t="s">
        <v>23</v>
      </c>
      <c r="C234" s="3">
        <v>1795278</v>
      </c>
      <c r="D234" s="3">
        <v>1795278</v>
      </c>
      <c r="E234" s="3">
        <v>439787</v>
      </c>
      <c r="F234" s="3">
        <v>284046.57</v>
      </c>
      <c r="G234" s="3">
        <v>0</v>
      </c>
      <c r="H234" s="3">
        <v>206280.16999999998</v>
      </c>
      <c r="I234" s="3">
        <v>77766.399999999994</v>
      </c>
      <c r="J234" s="3">
        <v>0</v>
      </c>
      <c r="K234" s="3">
        <f t="shared" si="18"/>
        <v>155740.43</v>
      </c>
      <c r="L234" s="3">
        <f t="shared" si="19"/>
        <v>1511231.43</v>
      </c>
      <c r="M234" s="3">
        <f t="shared" si="20"/>
        <v>64.587304763442305</v>
      </c>
      <c r="N234" s="3">
        <f t="shared" si="21"/>
        <v>1588997.83</v>
      </c>
      <c r="O234" s="3">
        <f t="shared" si="22"/>
        <v>233506.83000000002</v>
      </c>
      <c r="P234" s="3">
        <f t="shared" si="23"/>
        <v>46.904562890672068</v>
      </c>
    </row>
    <row r="235" spans="1:16">
      <c r="A235" s="7" t="s">
        <v>24</v>
      </c>
      <c r="B235" s="2" t="s">
        <v>25</v>
      </c>
      <c r="C235" s="3">
        <v>1573292</v>
      </c>
      <c r="D235" s="3">
        <v>1573292</v>
      </c>
      <c r="E235" s="3">
        <v>276200</v>
      </c>
      <c r="F235" s="3">
        <v>196926.62</v>
      </c>
      <c r="G235" s="3">
        <v>0</v>
      </c>
      <c r="H235" s="3">
        <v>196926.62</v>
      </c>
      <c r="I235" s="3">
        <v>0</v>
      </c>
      <c r="J235" s="3">
        <v>0</v>
      </c>
      <c r="K235" s="3">
        <f t="shared" si="18"/>
        <v>79273.38</v>
      </c>
      <c r="L235" s="3">
        <f t="shared" si="19"/>
        <v>1376365.38</v>
      </c>
      <c r="M235" s="3">
        <f t="shared" si="20"/>
        <v>71.298559015206379</v>
      </c>
      <c r="N235" s="3">
        <f t="shared" si="21"/>
        <v>1376365.38</v>
      </c>
      <c r="O235" s="3">
        <f t="shared" si="22"/>
        <v>79273.38</v>
      </c>
      <c r="P235" s="3">
        <f t="shared" si="23"/>
        <v>71.298559015206379</v>
      </c>
    </row>
    <row r="236" spans="1:16">
      <c r="A236" s="7" t="s">
        <v>26</v>
      </c>
      <c r="B236" s="2" t="s">
        <v>27</v>
      </c>
      <c r="C236" s="3">
        <v>1281357</v>
      </c>
      <c r="D236" s="3">
        <v>1281357</v>
      </c>
      <c r="E236" s="3">
        <v>221000</v>
      </c>
      <c r="F236" s="3">
        <v>151045.04999999999</v>
      </c>
      <c r="G236" s="3">
        <v>0</v>
      </c>
      <c r="H236" s="3">
        <v>151045.04999999999</v>
      </c>
      <c r="I236" s="3">
        <v>0</v>
      </c>
      <c r="J236" s="3">
        <v>0</v>
      </c>
      <c r="K236" s="3">
        <f t="shared" si="18"/>
        <v>69954.950000000012</v>
      </c>
      <c r="L236" s="3">
        <f t="shared" si="19"/>
        <v>1130311.95</v>
      </c>
      <c r="M236" s="3">
        <f t="shared" si="20"/>
        <v>68.346176470588233</v>
      </c>
      <c r="N236" s="3">
        <f t="shared" si="21"/>
        <v>1130311.95</v>
      </c>
      <c r="O236" s="3">
        <f t="shared" si="22"/>
        <v>69954.950000000012</v>
      </c>
      <c r="P236" s="3">
        <f t="shared" si="23"/>
        <v>68.346176470588233</v>
      </c>
    </row>
    <row r="237" spans="1:16">
      <c r="A237" s="7" t="s">
        <v>28</v>
      </c>
      <c r="B237" s="2" t="s">
        <v>29</v>
      </c>
      <c r="C237" s="3">
        <v>1281357</v>
      </c>
      <c r="D237" s="3">
        <v>1281357</v>
      </c>
      <c r="E237" s="3">
        <v>221000</v>
      </c>
      <c r="F237" s="3">
        <v>151045.04999999999</v>
      </c>
      <c r="G237" s="3">
        <v>0</v>
      </c>
      <c r="H237" s="3">
        <v>151045.04999999999</v>
      </c>
      <c r="I237" s="3">
        <v>0</v>
      </c>
      <c r="J237" s="3">
        <v>0</v>
      </c>
      <c r="K237" s="3">
        <f t="shared" si="18"/>
        <v>69954.950000000012</v>
      </c>
      <c r="L237" s="3">
        <f t="shared" si="19"/>
        <v>1130311.95</v>
      </c>
      <c r="M237" s="3">
        <f t="shared" si="20"/>
        <v>68.346176470588233</v>
      </c>
      <c r="N237" s="3">
        <f t="shared" si="21"/>
        <v>1130311.95</v>
      </c>
      <c r="O237" s="3">
        <f t="shared" si="22"/>
        <v>69954.950000000012</v>
      </c>
      <c r="P237" s="3">
        <f t="shared" si="23"/>
        <v>68.346176470588233</v>
      </c>
    </row>
    <row r="238" spans="1:16">
      <c r="A238" s="7" t="s">
        <v>30</v>
      </c>
      <c r="B238" s="2" t="s">
        <v>31</v>
      </c>
      <c r="C238" s="3">
        <v>291935</v>
      </c>
      <c r="D238" s="3">
        <v>291935</v>
      </c>
      <c r="E238" s="3">
        <v>55200</v>
      </c>
      <c r="F238" s="3">
        <v>45881.57</v>
      </c>
      <c r="G238" s="3">
        <v>0</v>
      </c>
      <c r="H238" s="3">
        <v>45881.57</v>
      </c>
      <c r="I238" s="3">
        <v>0</v>
      </c>
      <c r="J238" s="3">
        <v>0</v>
      </c>
      <c r="K238" s="3">
        <f t="shared" si="18"/>
        <v>9318.43</v>
      </c>
      <c r="L238" s="3">
        <f t="shared" si="19"/>
        <v>246053.43</v>
      </c>
      <c r="M238" s="3">
        <f t="shared" si="20"/>
        <v>83.118786231884059</v>
      </c>
      <c r="N238" s="3">
        <f t="shared" si="21"/>
        <v>246053.43</v>
      </c>
      <c r="O238" s="3">
        <f t="shared" si="22"/>
        <v>9318.43</v>
      </c>
      <c r="P238" s="3">
        <f t="shared" si="23"/>
        <v>83.118786231884059</v>
      </c>
    </row>
    <row r="239" spans="1:16">
      <c r="A239" s="7" t="s">
        <v>32</v>
      </c>
      <c r="B239" s="2" t="s">
        <v>33</v>
      </c>
      <c r="C239" s="3">
        <v>221986</v>
      </c>
      <c r="D239" s="3">
        <v>221986</v>
      </c>
      <c r="E239" s="3">
        <v>163587</v>
      </c>
      <c r="F239" s="3">
        <v>87119.949999999983</v>
      </c>
      <c r="G239" s="3">
        <v>0</v>
      </c>
      <c r="H239" s="3">
        <v>9353.5499999999993</v>
      </c>
      <c r="I239" s="3">
        <v>77766.399999999994</v>
      </c>
      <c r="J239" s="3">
        <v>0</v>
      </c>
      <c r="K239" s="3">
        <f t="shared" si="18"/>
        <v>76467.050000000017</v>
      </c>
      <c r="L239" s="3">
        <f t="shared" si="19"/>
        <v>134866.05000000002</v>
      </c>
      <c r="M239" s="3">
        <f t="shared" si="20"/>
        <v>53.256035015007299</v>
      </c>
      <c r="N239" s="3">
        <f t="shared" si="21"/>
        <v>212632.45</v>
      </c>
      <c r="O239" s="3">
        <f t="shared" si="22"/>
        <v>154233.45000000001</v>
      </c>
      <c r="P239" s="3">
        <f t="shared" si="23"/>
        <v>5.7177831979313751</v>
      </c>
    </row>
    <row r="240" spans="1:16">
      <c r="A240" s="7" t="s">
        <v>36</v>
      </c>
      <c r="B240" s="2" t="s">
        <v>37</v>
      </c>
      <c r="C240" s="3">
        <v>13063</v>
      </c>
      <c r="D240" s="3">
        <v>13063</v>
      </c>
      <c r="E240" s="3">
        <v>2400</v>
      </c>
      <c r="F240" s="3">
        <v>764.53</v>
      </c>
      <c r="G240" s="3">
        <v>0</v>
      </c>
      <c r="H240" s="3">
        <v>764.53</v>
      </c>
      <c r="I240" s="3">
        <v>0</v>
      </c>
      <c r="J240" s="3">
        <v>0</v>
      </c>
      <c r="K240" s="3">
        <f t="shared" si="18"/>
        <v>1635.47</v>
      </c>
      <c r="L240" s="3">
        <f t="shared" si="19"/>
        <v>12298.47</v>
      </c>
      <c r="M240" s="3">
        <f t="shared" si="20"/>
        <v>31.855416666666663</v>
      </c>
      <c r="N240" s="3">
        <f t="shared" si="21"/>
        <v>12298.47</v>
      </c>
      <c r="O240" s="3">
        <f t="shared" si="22"/>
        <v>1635.47</v>
      </c>
      <c r="P240" s="3">
        <f t="shared" si="23"/>
        <v>31.855416666666663</v>
      </c>
    </row>
    <row r="241" spans="1:16">
      <c r="A241" s="7" t="s">
        <v>40</v>
      </c>
      <c r="B241" s="2" t="s">
        <v>41</v>
      </c>
      <c r="C241" s="3">
        <v>208923</v>
      </c>
      <c r="D241" s="3">
        <v>208923</v>
      </c>
      <c r="E241" s="3">
        <v>161187</v>
      </c>
      <c r="F241" s="3">
        <v>86355.419999999984</v>
      </c>
      <c r="G241" s="3">
        <v>0</v>
      </c>
      <c r="H241" s="3">
        <v>8589.02</v>
      </c>
      <c r="I241" s="3">
        <v>77766.399999999994</v>
      </c>
      <c r="J241" s="3">
        <v>0</v>
      </c>
      <c r="K241" s="3">
        <f t="shared" si="18"/>
        <v>74831.580000000016</v>
      </c>
      <c r="L241" s="3">
        <f t="shared" si="19"/>
        <v>122567.58000000002</v>
      </c>
      <c r="M241" s="3">
        <f t="shared" si="20"/>
        <v>53.574680340225946</v>
      </c>
      <c r="N241" s="3">
        <f t="shared" si="21"/>
        <v>200333.98</v>
      </c>
      <c r="O241" s="3">
        <f t="shared" si="22"/>
        <v>152597.98000000001</v>
      </c>
      <c r="P241" s="3">
        <f t="shared" si="23"/>
        <v>5.3286059049427061</v>
      </c>
    </row>
    <row r="242" spans="1:16">
      <c r="A242" s="7" t="s">
        <v>42</v>
      </c>
      <c r="B242" s="2" t="s">
        <v>43</v>
      </c>
      <c r="C242" s="3">
        <v>160920</v>
      </c>
      <c r="D242" s="3">
        <v>160920</v>
      </c>
      <c r="E242" s="3">
        <v>147203</v>
      </c>
      <c r="F242" s="3">
        <v>77766.399999999994</v>
      </c>
      <c r="G242" s="3">
        <v>0</v>
      </c>
      <c r="H242" s="3">
        <v>0</v>
      </c>
      <c r="I242" s="3">
        <v>77766.399999999994</v>
      </c>
      <c r="J242" s="3">
        <v>0</v>
      </c>
      <c r="K242" s="3">
        <f t="shared" si="18"/>
        <v>69436.600000000006</v>
      </c>
      <c r="L242" s="3">
        <f t="shared" si="19"/>
        <v>83153.600000000006</v>
      </c>
      <c r="M242" s="3">
        <f t="shared" si="20"/>
        <v>52.829358097321375</v>
      </c>
      <c r="N242" s="3">
        <f t="shared" si="21"/>
        <v>160920</v>
      </c>
      <c r="O242" s="3">
        <f t="shared" si="22"/>
        <v>147203</v>
      </c>
      <c r="P242" s="3">
        <f t="shared" si="23"/>
        <v>0</v>
      </c>
    </row>
    <row r="243" spans="1:16">
      <c r="A243" s="7" t="s">
        <v>44</v>
      </c>
      <c r="B243" s="2" t="s">
        <v>45</v>
      </c>
      <c r="C243" s="3">
        <v>11404</v>
      </c>
      <c r="D243" s="3">
        <v>11404</v>
      </c>
      <c r="E243" s="3">
        <v>3000</v>
      </c>
      <c r="F243" s="3">
        <v>962.4</v>
      </c>
      <c r="G243" s="3">
        <v>0</v>
      </c>
      <c r="H243" s="3">
        <v>962.4</v>
      </c>
      <c r="I243" s="3">
        <v>0</v>
      </c>
      <c r="J243" s="3">
        <v>0</v>
      </c>
      <c r="K243" s="3">
        <f t="shared" si="18"/>
        <v>2037.6</v>
      </c>
      <c r="L243" s="3">
        <f t="shared" si="19"/>
        <v>10441.6</v>
      </c>
      <c r="M243" s="3">
        <f t="shared" si="20"/>
        <v>32.08</v>
      </c>
      <c r="N243" s="3">
        <f t="shared" si="21"/>
        <v>10441.6</v>
      </c>
      <c r="O243" s="3">
        <f t="shared" si="22"/>
        <v>2037.6</v>
      </c>
      <c r="P243" s="3">
        <f t="shared" si="23"/>
        <v>32.08</v>
      </c>
    </row>
    <row r="244" spans="1:16">
      <c r="A244" s="7" t="s">
        <v>46</v>
      </c>
      <c r="B244" s="2" t="s">
        <v>47</v>
      </c>
      <c r="C244" s="3">
        <v>33254</v>
      </c>
      <c r="D244" s="3">
        <v>33254</v>
      </c>
      <c r="E244" s="3">
        <v>10380</v>
      </c>
      <c r="F244" s="3">
        <v>7626.62</v>
      </c>
      <c r="G244" s="3">
        <v>0</v>
      </c>
      <c r="H244" s="3">
        <v>7626.62</v>
      </c>
      <c r="I244" s="3">
        <v>0</v>
      </c>
      <c r="J244" s="3">
        <v>0</v>
      </c>
      <c r="K244" s="3">
        <f t="shared" si="18"/>
        <v>2753.38</v>
      </c>
      <c r="L244" s="3">
        <f t="shared" si="19"/>
        <v>25627.38</v>
      </c>
      <c r="M244" s="3">
        <f t="shared" si="20"/>
        <v>73.474181117533718</v>
      </c>
      <c r="N244" s="3">
        <f t="shared" si="21"/>
        <v>25627.38</v>
      </c>
      <c r="O244" s="3">
        <f t="shared" si="22"/>
        <v>2753.38</v>
      </c>
      <c r="P244" s="3">
        <f t="shared" si="23"/>
        <v>73.474181117533718</v>
      </c>
    </row>
    <row r="245" spans="1:16">
      <c r="A245" s="7" t="s">
        <v>50</v>
      </c>
      <c r="B245" s="2" t="s">
        <v>51</v>
      </c>
      <c r="C245" s="3">
        <v>3345</v>
      </c>
      <c r="D245" s="3">
        <v>3345</v>
      </c>
      <c r="E245" s="3">
        <v>604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f t="shared" si="18"/>
        <v>604</v>
      </c>
      <c r="L245" s="3">
        <f t="shared" si="19"/>
        <v>3345</v>
      </c>
      <c r="M245" s="3">
        <f t="shared" si="20"/>
        <v>0</v>
      </c>
      <c r="N245" s="3">
        <f t="shared" si="21"/>
        <v>3345</v>
      </c>
      <c r="O245" s="3">
        <f t="shared" si="22"/>
        <v>604</v>
      </c>
      <c r="P245" s="3">
        <f t="shared" si="23"/>
        <v>0</v>
      </c>
    </row>
    <row r="246" spans="1:16">
      <c r="A246" s="4" t="s">
        <v>122</v>
      </c>
      <c r="B246" s="5" t="s">
        <v>123</v>
      </c>
      <c r="C246" s="6">
        <v>593227</v>
      </c>
      <c r="D246" s="6">
        <v>593227</v>
      </c>
      <c r="E246" s="6">
        <v>126335</v>
      </c>
      <c r="F246" s="6">
        <v>68960.12</v>
      </c>
      <c r="G246" s="6">
        <v>0</v>
      </c>
      <c r="H246" s="6">
        <v>37295.26</v>
      </c>
      <c r="I246" s="6">
        <v>31664.86</v>
      </c>
      <c r="J246" s="6">
        <v>1873.86</v>
      </c>
      <c r="K246" s="6">
        <f t="shared" si="18"/>
        <v>57374.880000000005</v>
      </c>
      <c r="L246" s="6">
        <f t="shared" si="19"/>
        <v>524266.88</v>
      </c>
      <c r="M246" s="6">
        <f t="shared" si="20"/>
        <v>54.585126845292272</v>
      </c>
      <c r="N246" s="6">
        <f t="shared" si="21"/>
        <v>555931.74</v>
      </c>
      <c r="O246" s="6">
        <f t="shared" si="22"/>
        <v>89039.739999999991</v>
      </c>
      <c r="P246" s="6">
        <f t="shared" si="23"/>
        <v>29.520924526061666</v>
      </c>
    </row>
    <row r="247" spans="1:16">
      <c r="A247" s="7" t="s">
        <v>22</v>
      </c>
      <c r="B247" s="2" t="s">
        <v>23</v>
      </c>
      <c r="C247" s="3">
        <v>593227</v>
      </c>
      <c r="D247" s="3">
        <v>593227</v>
      </c>
      <c r="E247" s="3">
        <v>126335</v>
      </c>
      <c r="F247" s="3">
        <v>68960.12</v>
      </c>
      <c r="G247" s="3">
        <v>0</v>
      </c>
      <c r="H247" s="3">
        <v>37295.26</v>
      </c>
      <c r="I247" s="3">
        <v>31664.86</v>
      </c>
      <c r="J247" s="3">
        <v>1873.86</v>
      </c>
      <c r="K247" s="3">
        <f t="shared" si="18"/>
        <v>57374.880000000005</v>
      </c>
      <c r="L247" s="3">
        <f t="shared" si="19"/>
        <v>524266.88</v>
      </c>
      <c r="M247" s="3">
        <f t="shared" si="20"/>
        <v>54.585126845292272</v>
      </c>
      <c r="N247" s="3">
        <f t="shared" si="21"/>
        <v>555931.74</v>
      </c>
      <c r="O247" s="3">
        <f t="shared" si="22"/>
        <v>89039.739999999991</v>
      </c>
      <c r="P247" s="3">
        <f t="shared" si="23"/>
        <v>29.520924526061666</v>
      </c>
    </row>
    <row r="248" spans="1:16">
      <c r="A248" s="7" t="s">
        <v>24</v>
      </c>
      <c r="B248" s="2" t="s">
        <v>25</v>
      </c>
      <c r="C248" s="3">
        <v>459248</v>
      </c>
      <c r="D248" s="3">
        <v>459248</v>
      </c>
      <c r="E248" s="3">
        <v>74510</v>
      </c>
      <c r="F248" s="3">
        <v>36471.35</v>
      </c>
      <c r="G248" s="3">
        <v>0</v>
      </c>
      <c r="H248" s="3">
        <v>36471.25</v>
      </c>
      <c r="I248" s="3">
        <v>0.1</v>
      </c>
      <c r="J248" s="3">
        <v>0</v>
      </c>
      <c r="K248" s="3">
        <f t="shared" si="18"/>
        <v>38038.65</v>
      </c>
      <c r="L248" s="3">
        <f t="shared" si="19"/>
        <v>422776.65</v>
      </c>
      <c r="M248" s="3">
        <f t="shared" si="20"/>
        <v>48.948261978257953</v>
      </c>
      <c r="N248" s="3">
        <f t="shared" si="21"/>
        <v>422776.75</v>
      </c>
      <c r="O248" s="3">
        <f t="shared" si="22"/>
        <v>38038.75</v>
      </c>
      <c r="P248" s="3">
        <f t="shared" si="23"/>
        <v>48.948127768084824</v>
      </c>
    </row>
    <row r="249" spans="1:16">
      <c r="A249" s="7" t="s">
        <v>26</v>
      </c>
      <c r="B249" s="2" t="s">
        <v>27</v>
      </c>
      <c r="C249" s="3">
        <v>376433</v>
      </c>
      <c r="D249" s="3">
        <v>376433</v>
      </c>
      <c r="E249" s="3">
        <v>60910</v>
      </c>
      <c r="F249" s="3">
        <v>29108.39</v>
      </c>
      <c r="G249" s="3">
        <v>0</v>
      </c>
      <c r="H249" s="3">
        <v>29108.39</v>
      </c>
      <c r="I249" s="3">
        <v>0</v>
      </c>
      <c r="J249" s="3">
        <v>0</v>
      </c>
      <c r="K249" s="3">
        <f t="shared" si="18"/>
        <v>31801.61</v>
      </c>
      <c r="L249" s="3">
        <f t="shared" si="19"/>
        <v>347324.61</v>
      </c>
      <c r="M249" s="3">
        <f t="shared" si="20"/>
        <v>47.789180758496144</v>
      </c>
      <c r="N249" s="3">
        <f t="shared" si="21"/>
        <v>347324.61</v>
      </c>
      <c r="O249" s="3">
        <f t="shared" si="22"/>
        <v>31801.61</v>
      </c>
      <c r="P249" s="3">
        <f t="shared" si="23"/>
        <v>47.789180758496144</v>
      </c>
    </row>
    <row r="250" spans="1:16">
      <c r="A250" s="7" t="s">
        <v>28</v>
      </c>
      <c r="B250" s="2" t="s">
        <v>29</v>
      </c>
      <c r="C250" s="3">
        <v>376433</v>
      </c>
      <c r="D250" s="3">
        <v>376433</v>
      </c>
      <c r="E250" s="3">
        <v>60910</v>
      </c>
      <c r="F250" s="3">
        <v>29108.39</v>
      </c>
      <c r="G250" s="3">
        <v>0</v>
      </c>
      <c r="H250" s="3">
        <v>29108.39</v>
      </c>
      <c r="I250" s="3">
        <v>0</v>
      </c>
      <c r="J250" s="3">
        <v>0</v>
      </c>
      <c r="K250" s="3">
        <f t="shared" si="18"/>
        <v>31801.61</v>
      </c>
      <c r="L250" s="3">
        <f t="shared" si="19"/>
        <v>347324.61</v>
      </c>
      <c r="M250" s="3">
        <f t="shared" si="20"/>
        <v>47.789180758496144</v>
      </c>
      <c r="N250" s="3">
        <f t="shared" si="21"/>
        <v>347324.61</v>
      </c>
      <c r="O250" s="3">
        <f t="shared" si="22"/>
        <v>31801.61</v>
      </c>
      <c r="P250" s="3">
        <f t="shared" si="23"/>
        <v>47.789180758496144</v>
      </c>
    </row>
    <row r="251" spans="1:16">
      <c r="A251" s="7" t="s">
        <v>30</v>
      </c>
      <c r="B251" s="2" t="s">
        <v>31</v>
      </c>
      <c r="C251" s="3">
        <v>82815</v>
      </c>
      <c r="D251" s="3">
        <v>82815</v>
      </c>
      <c r="E251" s="3">
        <v>13600</v>
      </c>
      <c r="F251" s="3">
        <v>7362.96</v>
      </c>
      <c r="G251" s="3">
        <v>0</v>
      </c>
      <c r="H251" s="3">
        <v>7362.86</v>
      </c>
      <c r="I251" s="3">
        <v>0.1</v>
      </c>
      <c r="J251" s="3">
        <v>0</v>
      </c>
      <c r="K251" s="3">
        <f t="shared" si="18"/>
        <v>6237.04</v>
      </c>
      <c r="L251" s="3">
        <f t="shared" si="19"/>
        <v>75452.039999999994</v>
      </c>
      <c r="M251" s="3">
        <f t="shared" si="20"/>
        <v>54.139411764705883</v>
      </c>
      <c r="N251" s="3">
        <f t="shared" si="21"/>
        <v>75452.14</v>
      </c>
      <c r="O251" s="3">
        <f t="shared" si="22"/>
        <v>6237.14</v>
      </c>
      <c r="P251" s="3">
        <f t="shared" si="23"/>
        <v>54.13867647058823</v>
      </c>
    </row>
    <row r="252" spans="1:16">
      <c r="A252" s="7" t="s">
        <v>32</v>
      </c>
      <c r="B252" s="2" t="s">
        <v>33</v>
      </c>
      <c r="C252" s="3">
        <v>133129</v>
      </c>
      <c r="D252" s="3">
        <v>133129</v>
      </c>
      <c r="E252" s="3">
        <v>50975</v>
      </c>
      <c r="F252" s="3">
        <v>32487.730000000003</v>
      </c>
      <c r="G252" s="3">
        <v>0</v>
      </c>
      <c r="H252" s="3">
        <v>824.01</v>
      </c>
      <c r="I252" s="3">
        <v>31663.72</v>
      </c>
      <c r="J252" s="3">
        <v>1872.82</v>
      </c>
      <c r="K252" s="3">
        <f t="shared" si="18"/>
        <v>18487.269999999997</v>
      </c>
      <c r="L252" s="3">
        <f t="shared" si="19"/>
        <v>100641.26999999999</v>
      </c>
      <c r="M252" s="3">
        <f t="shared" si="20"/>
        <v>63.732672878862196</v>
      </c>
      <c r="N252" s="3">
        <f t="shared" si="21"/>
        <v>132304.99</v>
      </c>
      <c r="O252" s="3">
        <f t="shared" si="22"/>
        <v>50150.99</v>
      </c>
      <c r="P252" s="3">
        <f t="shared" si="23"/>
        <v>1.6164982834722903</v>
      </c>
    </row>
    <row r="253" spans="1:16">
      <c r="A253" s="7" t="s">
        <v>36</v>
      </c>
      <c r="B253" s="2" t="s">
        <v>37</v>
      </c>
      <c r="C253" s="3">
        <v>13010</v>
      </c>
      <c r="D253" s="3">
        <v>13010</v>
      </c>
      <c r="E253" s="3">
        <v>3000</v>
      </c>
      <c r="F253" s="3">
        <v>1872.82</v>
      </c>
      <c r="G253" s="3">
        <v>0</v>
      </c>
      <c r="H253" s="3">
        <v>0</v>
      </c>
      <c r="I253" s="3">
        <v>1872.82</v>
      </c>
      <c r="J253" s="3">
        <v>1872.82</v>
      </c>
      <c r="K253" s="3">
        <f t="shared" si="18"/>
        <v>1127.18</v>
      </c>
      <c r="L253" s="3">
        <f t="shared" si="19"/>
        <v>11137.18</v>
      </c>
      <c r="M253" s="3">
        <f t="shared" si="20"/>
        <v>62.427333333333337</v>
      </c>
      <c r="N253" s="3">
        <f t="shared" si="21"/>
        <v>13010</v>
      </c>
      <c r="O253" s="3">
        <f t="shared" si="22"/>
        <v>3000</v>
      </c>
      <c r="P253" s="3">
        <f t="shared" si="23"/>
        <v>0</v>
      </c>
    </row>
    <row r="254" spans="1:16">
      <c r="A254" s="7" t="s">
        <v>40</v>
      </c>
      <c r="B254" s="2" t="s">
        <v>41</v>
      </c>
      <c r="C254" s="3">
        <v>120119</v>
      </c>
      <c r="D254" s="3">
        <v>120119</v>
      </c>
      <c r="E254" s="3">
        <v>47975</v>
      </c>
      <c r="F254" s="3">
        <v>30614.910000000003</v>
      </c>
      <c r="G254" s="3">
        <v>0</v>
      </c>
      <c r="H254" s="3">
        <v>824.01</v>
      </c>
      <c r="I254" s="3">
        <v>29790.9</v>
      </c>
      <c r="J254" s="3">
        <v>0</v>
      </c>
      <c r="K254" s="3">
        <f t="shared" si="18"/>
        <v>17360.089999999997</v>
      </c>
      <c r="L254" s="3">
        <f t="shared" si="19"/>
        <v>89504.09</v>
      </c>
      <c r="M254" s="3">
        <f t="shared" si="20"/>
        <v>63.814299114121944</v>
      </c>
      <c r="N254" s="3">
        <f t="shared" si="21"/>
        <v>119294.99</v>
      </c>
      <c r="O254" s="3">
        <f t="shared" si="22"/>
        <v>47150.99</v>
      </c>
      <c r="P254" s="3">
        <f t="shared" si="23"/>
        <v>1.7175820739968732</v>
      </c>
    </row>
    <row r="255" spans="1:16">
      <c r="A255" s="7" t="s">
        <v>42</v>
      </c>
      <c r="B255" s="2" t="s">
        <v>43</v>
      </c>
      <c r="C255" s="3">
        <v>114552</v>
      </c>
      <c r="D255" s="3">
        <v>114552</v>
      </c>
      <c r="E255" s="3">
        <v>45924</v>
      </c>
      <c r="F255" s="3">
        <v>29790.9</v>
      </c>
      <c r="G255" s="3">
        <v>0</v>
      </c>
      <c r="H255" s="3">
        <v>0</v>
      </c>
      <c r="I255" s="3">
        <v>29790.9</v>
      </c>
      <c r="J255" s="3">
        <v>0</v>
      </c>
      <c r="K255" s="3">
        <f t="shared" si="18"/>
        <v>16133.099999999999</v>
      </c>
      <c r="L255" s="3">
        <f t="shared" si="19"/>
        <v>84761.1</v>
      </c>
      <c r="M255" s="3">
        <f t="shared" si="20"/>
        <v>64.870002613012815</v>
      </c>
      <c r="N255" s="3">
        <f t="shared" si="21"/>
        <v>114552</v>
      </c>
      <c r="O255" s="3">
        <f t="shared" si="22"/>
        <v>45924</v>
      </c>
      <c r="P255" s="3">
        <f t="shared" si="23"/>
        <v>0</v>
      </c>
    </row>
    <row r="256" spans="1:16">
      <c r="A256" s="7" t="s">
        <v>44</v>
      </c>
      <c r="B256" s="2" t="s">
        <v>45</v>
      </c>
      <c r="C256" s="3">
        <v>713</v>
      </c>
      <c r="D256" s="3">
        <v>713</v>
      </c>
      <c r="E256" s="3">
        <v>172</v>
      </c>
      <c r="F256" s="3">
        <v>60.54</v>
      </c>
      <c r="G256" s="3">
        <v>0</v>
      </c>
      <c r="H256" s="3">
        <v>60.54</v>
      </c>
      <c r="I256" s="3">
        <v>0</v>
      </c>
      <c r="J256" s="3">
        <v>0</v>
      </c>
      <c r="K256" s="3">
        <f t="shared" si="18"/>
        <v>111.46000000000001</v>
      </c>
      <c r="L256" s="3">
        <f t="shared" si="19"/>
        <v>652.46</v>
      </c>
      <c r="M256" s="3">
        <f t="shared" si="20"/>
        <v>35.197674418604649</v>
      </c>
      <c r="N256" s="3">
        <f t="shared" si="21"/>
        <v>652.46</v>
      </c>
      <c r="O256" s="3">
        <f t="shared" si="22"/>
        <v>111.46000000000001</v>
      </c>
      <c r="P256" s="3">
        <f t="shared" si="23"/>
        <v>35.197674418604649</v>
      </c>
    </row>
    <row r="257" spans="1:16">
      <c r="A257" s="7" t="s">
        <v>46</v>
      </c>
      <c r="B257" s="2" t="s">
        <v>47</v>
      </c>
      <c r="C257" s="3">
        <v>4854</v>
      </c>
      <c r="D257" s="3">
        <v>4854</v>
      </c>
      <c r="E257" s="3">
        <v>1879</v>
      </c>
      <c r="F257" s="3">
        <v>763.47</v>
      </c>
      <c r="G257" s="3">
        <v>0</v>
      </c>
      <c r="H257" s="3">
        <v>763.47</v>
      </c>
      <c r="I257" s="3">
        <v>0</v>
      </c>
      <c r="J257" s="3">
        <v>0</v>
      </c>
      <c r="K257" s="3">
        <f t="shared" si="18"/>
        <v>1115.53</v>
      </c>
      <c r="L257" s="3">
        <f t="shared" si="19"/>
        <v>4090.5299999999997</v>
      </c>
      <c r="M257" s="3">
        <f t="shared" si="20"/>
        <v>40.6317189994678</v>
      </c>
      <c r="N257" s="3">
        <f t="shared" si="21"/>
        <v>4090.5299999999997</v>
      </c>
      <c r="O257" s="3">
        <f t="shared" si="22"/>
        <v>1115.53</v>
      </c>
      <c r="P257" s="3">
        <f t="shared" si="23"/>
        <v>40.6317189994678</v>
      </c>
    </row>
    <row r="258" spans="1:16">
      <c r="A258" s="7" t="s">
        <v>58</v>
      </c>
      <c r="B258" s="2" t="s">
        <v>59</v>
      </c>
      <c r="C258" s="3">
        <v>850</v>
      </c>
      <c r="D258" s="3">
        <v>850</v>
      </c>
      <c r="E258" s="3">
        <v>850</v>
      </c>
      <c r="F258" s="3">
        <v>1.04</v>
      </c>
      <c r="G258" s="3">
        <v>0</v>
      </c>
      <c r="H258" s="3">
        <v>0</v>
      </c>
      <c r="I258" s="3">
        <v>1.04</v>
      </c>
      <c r="J258" s="3">
        <v>1.04</v>
      </c>
      <c r="K258" s="3">
        <f t="shared" si="18"/>
        <v>848.96</v>
      </c>
      <c r="L258" s="3">
        <f t="shared" si="19"/>
        <v>848.96</v>
      </c>
      <c r="M258" s="3">
        <f t="shared" si="20"/>
        <v>0.12235294117647059</v>
      </c>
      <c r="N258" s="3">
        <f t="shared" si="21"/>
        <v>850</v>
      </c>
      <c r="O258" s="3">
        <f t="shared" si="22"/>
        <v>850</v>
      </c>
      <c r="P258" s="3">
        <f t="shared" si="23"/>
        <v>0</v>
      </c>
    </row>
    <row r="259" spans="1:16">
      <c r="A259" s="4" t="s">
        <v>124</v>
      </c>
      <c r="B259" s="5" t="s">
        <v>125</v>
      </c>
      <c r="C259" s="6">
        <v>3440889</v>
      </c>
      <c r="D259" s="6">
        <v>3440889</v>
      </c>
      <c r="E259" s="6">
        <v>677398</v>
      </c>
      <c r="F259" s="6">
        <v>338717.07</v>
      </c>
      <c r="G259" s="6">
        <v>0</v>
      </c>
      <c r="H259" s="6">
        <v>338717.07</v>
      </c>
      <c r="I259" s="6">
        <v>0</v>
      </c>
      <c r="J259" s="6">
        <v>0</v>
      </c>
      <c r="K259" s="6">
        <f t="shared" si="18"/>
        <v>338680.93</v>
      </c>
      <c r="L259" s="6">
        <f t="shared" si="19"/>
        <v>3102171.93</v>
      </c>
      <c r="M259" s="6">
        <f t="shared" si="20"/>
        <v>50.002667560282141</v>
      </c>
      <c r="N259" s="6">
        <f t="shared" si="21"/>
        <v>3102171.93</v>
      </c>
      <c r="O259" s="6">
        <f t="shared" si="22"/>
        <v>338680.93</v>
      </c>
      <c r="P259" s="6">
        <f t="shared" si="23"/>
        <v>50.002667560282141</v>
      </c>
    </row>
    <row r="260" spans="1:16">
      <c r="A260" s="7" t="s">
        <v>22</v>
      </c>
      <c r="B260" s="2" t="s">
        <v>23</v>
      </c>
      <c r="C260" s="3">
        <v>3440889</v>
      </c>
      <c r="D260" s="3">
        <v>3440889</v>
      </c>
      <c r="E260" s="3">
        <v>677398</v>
      </c>
      <c r="F260" s="3">
        <v>338717.07</v>
      </c>
      <c r="G260" s="3">
        <v>0</v>
      </c>
      <c r="H260" s="3">
        <v>338717.07</v>
      </c>
      <c r="I260" s="3">
        <v>0</v>
      </c>
      <c r="J260" s="3">
        <v>0</v>
      </c>
      <c r="K260" s="3">
        <f t="shared" si="18"/>
        <v>338680.93</v>
      </c>
      <c r="L260" s="3">
        <f t="shared" si="19"/>
        <v>3102171.93</v>
      </c>
      <c r="M260" s="3">
        <f t="shared" si="20"/>
        <v>50.002667560282141</v>
      </c>
      <c r="N260" s="3">
        <f t="shared" si="21"/>
        <v>3102171.93</v>
      </c>
      <c r="O260" s="3">
        <f t="shared" si="22"/>
        <v>338680.93</v>
      </c>
      <c r="P260" s="3">
        <f t="shared" si="23"/>
        <v>50.002667560282141</v>
      </c>
    </row>
    <row r="261" spans="1:16">
      <c r="A261" s="7" t="s">
        <v>24</v>
      </c>
      <c r="B261" s="2" t="s">
        <v>25</v>
      </c>
      <c r="C261" s="3">
        <v>3001076</v>
      </c>
      <c r="D261" s="3">
        <v>3001076</v>
      </c>
      <c r="E261" s="3">
        <v>498258</v>
      </c>
      <c r="F261" s="3">
        <v>337021.69</v>
      </c>
      <c r="G261" s="3">
        <v>0</v>
      </c>
      <c r="H261" s="3">
        <v>337021.69</v>
      </c>
      <c r="I261" s="3">
        <v>0</v>
      </c>
      <c r="J261" s="3">
        <v>0</v>
      </c>
      <c r="K261" s="3">
        <f t="shared" si="18"/>
        <v>161236.31</v>
      </c>
      <c r="L261" s="3">
        <f t="shared" si="19"/>
        <v>2664054.31</v>
      </c>
      <c r="M261" s="3">
        <f t="shared" si="20"/>
        <v>67.639995745176194</v>
      </c>
      <c r="N261" s="3">
        <f t="shared" si="21"/>
        <v>2664054.31</v>
      </c>
      <c r="O261" s="3">
        <f t="shared" si="22"/>
        <v>161236.31</v>
      </c>
      <c r="P261" s="3">
        <f t="shared" si="23"/>
        <v>67.639995745176194</v>
      </c>
    </row>
    <row r="262" spans="1:16">
      <c r="A262" s="7" t="s">
        <v>26</v>
      </c>
      <c r="B262" s="2" t="s">
        <v>27</v>
      </c>
      <c r="C262" s="3">
        <v>2459898</v>
      </c>
      <c r="D262" s="3">
        <v>2459898</v>
      </c>
      <c r="E262" s="3">
        <v>403958</v>
      </c>
      <c r="F262" s="3">
        <v>269120.64000000001</v>
      </c>
      <c r="G262" s="3">
        <v>0</v>
      </c>
      <c r="H262" s="3">
        <v>269120.64000000001</v>
      </c>
      <c r="I262" s="3">
        <v>0</v>
      </c>
      <c r="J262" s="3">
        <v>0</v>
      </c>
      <c r="K262" s="3">
        <f t="shared" si="18"/>
        <v>134837.35999999999</v>
      </c>
      <c r="L262" s="3">
        <f t="shared" si="19"/>
        <v>2190777.36</v>
      </c>
      <c r="M262" s="3">
        <f t="shared" si="20"/>
        <v>66.620945741884057</v>
      </c>
      <c r="N262" s="3">
        <f t="shared" si="21"/>
        <v>2190777.36</v>
      </c>
      <c r="O262" s="3">
        <f t="shared" si="22"/>
        <v>134837.35999999999</v>
      </c>
      <c r="P262" s="3">
        <f t="shared" si="23"/>
        <v>66.620945741884057</v>
      </c>
    </row>
    <row r="263" spans="1:16">
      <c r="A263" s="7" t="s">
        <v>28</v>
      </c>
      <c r="B263" s="2" t="s">
        <v>29</v>
      </c>
      <c r="C263" s="3">
        <v>2459898</v>
      </c>
      <c r="D263" s="3">
        <v>2459898</v>
      </c>
      <c r="E263" s="3">
        <v>403958</v>
      </c>
      <c r="F263" s="3">
        <v>269120.64000000001</v>
      </c>
      <c r="G263" s="3">
        <v>0</v>
      </c>
      <c r="H263" s="3">
        <v>269120.64000000001</v>
      </c>
      <c r="I263" s="3">
        <v>0</v>
      </c>
      <c r="J263" s="3">
        <v>0</v>
      </c>
      <c r="K263" s="3">
        <f t="shared" si="18"/>
        <v>134837.35999999999</v>
      </c>
      <c r="L263" s="3">
        <f t="shared" si="19"/>
        <v>2190777.36</v>
      </c>
      <c r="M263" s="3">
        <f t="shared" si="20"/>
        <v>66.620945741884057</v>
      </c>
      <c r="N263" s="3">
        <f t="shared" si="21"/>
        <v>2190777.36</v>
      </c>
      <c r="O263" s="3">
        <f t="shared" si="22"/>
        <v>134837.35999999999</v>
      </c>
      <c r="P263" s="3">
        <f t="shared" si="23"/>
        <v>66.620945741884057</v>
      </c>
    </row>
    <row r="264" spans="1:16">
      <c r="A264" s="7" t="s">
        <v>30</v>
      </c>
      <c r="B264" s="2" t="s">
        <v>31</v>
      </c>
      <c r="C264" s="3">
        <v>541178</v>
      </c>
      <c r="D264" s="3">
        <v>541178</v>
      </c>
      <c r="E264" s="3">
        <v>94300</v>
      </c>
      <c r="F264" s="3">
        <v>67901.05</v>
      </c>
      <c r="G264" s="3">
        <v>0</v>
      </c>
      <c r="H264" s="3">
        <v>67901.05</v>
      </c>
      <c r="I264" s="3">
        <v>0</v>
      </c>
      <c r="J264" s="3">
        <v>0</v>
      </c>
      <c r="K264" s="3">
        <f t="shared" ref="K264:K327" si="24">E264-F264</f>
        <v>26398.949999999997</v>
      </c>
      <c r="L264" s="3">
        <f t="shared" ref="L264:L327" si="25">D264-F264</f>
        <v>473276.95</v>
      </c>
      <c r="M264" s="3">
        <f t="shared" ref="M264:M327" si="26">IF(E264=0,0,(F264/E264)*100)</f>
        <v>72.005355249204669</v>
      </c>
      <c r="N264" s="3">
        <f t="shared" ref="N264:N327" si="27">D264-H264</f>
        <v>473276.95</v>
      </c>
      <c r="O264" s="3">
        <f t="shared" ref="O264:O327" si="28">E264-H264</f>
        <v>26398.949999999997</v>
      </c>
      <c r="P264" s="3">
        <f t="shared" ref="P264:P327" si="29">IF(E264=0,0,(H264/E264)*100)</f>
        <v>72.005355249204669</v>
      </c>
    </row>
    <row r="265" spans="1:16">
      <c r="A265" s="7" t="s">
        <v>32</v>
      </c>
      <c r="B265" s="2" t="s">
        <v>33</v>
      </c>
      <c r="C265" s="3">
        <v>439813</v>
      </c>
      <c r="D265" s="3">
        <v>439813</v>
      </c>
      <c r="E265" s="3">
        <v>179140</v>
      </c>
      <c r="F265" s="3">
        <v>1695.38</v>
      </c>
      <c r="G265" s="3">
        <v>0</v>
      </c>
      <c r="H265" s="3">
        <v>1695.38</v>
      </c>
      <c r="I265" s="3">
        <v>0</v>
      </c>
      <c r="J265" s="3">
        <v>0</v>
      </c>
      <c r="K265" s="3">
        <f t="shared" si="24"/>
        <v>177444.62</v>
      </c>
      <c r="L265" s="3">
        <f t="shared" si="25"/>
        <v>438117.62</v>
      </c>
      <c r="M265" s="3">
        <f t="shared" si="26"/>
        <v>0.94639946410628573</v>
      </c>
      <c r="N265" s="3">
        <f t="shared" si="27"/>
        <v>438117.62</v>
      </c>
      <c r="O265" s="3">
        <f t="shared" si="28"/>
        <v>177444.62</v>
      </c>
      <c r="P265" s="3">
        <f t="shared" si="29"/>
        <v>0.94639946410628573</v>
      </c>
    </row>
    <row r="266" spans="1:16">
      <c r="A266" s="7" t="s">
        <v>36</v>
      </c>
      <c r="B266" s="2" t="s">
        <v>37</v>
      </c>
      <c r="C266" s="3">
        <v>15000</v>
      </c>
      <c r="D266" s="3">
        <v>15000</v>
      </c>
      <c r="E266" s="3">
        <v>2600</v>
      </c>
      <c r="F266" s="3">
        <v>766.92</v>
      </c>
      <c r="G266" s="3">
        <v>0</v>
      </c>
      <c r="H266" s="3">
        <v>766.92</v>
      </c>
      <c r="I266" s="3">
        <v>0</v>
      </c>
      <c r="J266" s="3">
        <v>0</v>
      </c>
      <c r="K266" s="3">
        <f t="shared" si="24"/>
        <v>1833.08</v>
      </c>
      <c r="L266" s="3">
        <f t="shared" si="25"/>
        <v>14233.08</v>
      </c>
      <c r="M266" s="3">
        <f t="shared" si="26"/>
        <v>29.496923076923075</v>
      </c>
      <c r="N266" s="3">
        <f t="shared" si="27"/>
        <v>14233.08</v>
      </c>
      <c r="O266" s="3">
        <f t="shared" si="28"/>
        <v>1833.08</v>
      </c>
      <c r="P266" s="3">
        <f t="shared" si="29"/>
        <v>29.496923076923075</v>
      </c>
    </row>
    <row r="267" spans="1:16">
      <c r="A267" s="7" t="s">
        <v>40</v>
      </c>
      <c r="B267" s="2" t="s">
        <v>41</v>
      </c>
      <c r="C267" s="3">
        <v>424813</v>
      </c>
      <c r="D267" s="3">
        <v>424813</v>
      </c>
      <c r="E267" s="3">
        <v>176540</v>
      </c>
      <c r="F267" s="3">
        <v>928.46</v>
      </c>
      <c r="G267" s="3">
        <v>0</v>
      </c>
      <c r="H267" s="3">
        <v>928.46</v>
      </c>
      <c r="I267" s="3">
        <v>0</v>
      </c>
      <c r="J267" s="3">
        <v>0</v>
      </c>
      <c r="K267" s="3">
        <f t="shared" si="24"/>
        <v>175611.54</v>
      </c>
      <c r="L267" s="3">
        <f t="shared" si="25"/>
        <v>423884.54</v>
      </c>
      <c r="M267" s="3">
        <f t="shared" si="26"/>
        <v>0.52592047128129604</v>
      </c>
      <c r="N267" s="3">
        <f t="shared" si="27"/>
        <v>423884.54</v>
      </c>
      <c r="O267" s="3">
        <f t="shared" si="28"/>
        <v>175611.54</v>
      </c>
      <c r="P267" s="3">
        <f t="shared" si="29"/>
        <v>0.52592047128129604</v>
      </c>
    </row>
    <row r="268" spans="1:16">
      <c r="A268" s="7" t="s">
        <v>42</v>
      </c>
      <c r="B268" s="2" t="s">
        <v>43</v>
      </c>
      <c r="C268" s="3">
        <v>337526</v>
      </c>
      <c r="D268" s="3">
        <v>337526</v>
      </c>
      <c r="E268" s="3">
        <v>160394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f t="shared" si="24"/>
        <v>160394</v>
      </c>
      <c r="L268" s="3">
        <f t="shared" si="25"/>
        <v>337526</v>
      </c>
      <c r="M268" s="3">
        <f t="shared" si="26"/>
        <v>0</v>
      </c>
      <c r="N268" s="3">
        <f t="shared" si="27"/>
        <v>337526</v>
      </c>
      <c r="O268" s="3">
        <f t="shared" si="28"/>
        <v>160394</v>
      </c>
      <c r="P268" s="3">
        <f t="shared" si="29"/>
        <v>0</v>
      </c>
    </row>
    <row r="269" spans="1:16">
      <c r="A269" s="7" t="s">
        <v>44</v>
      </c>
      <c r="B269" s="2" t="s">
        <v>45</v>
      </c>
      <c r="C269" s="3">
        <v>13993</v>
      </c>
      <c r="D269" s="3">
        <v>13993</v>
      </c>
      <c r="E269" s="3">
        <v>2394</v>
      </c>
      <c r="F269" s="3">
        <v>928.46</v>
      </c>
      <c r="G269" s="3">
        <v>0</v>
      </c>
      <c r="H269" s="3">
        <v>928.46</v>
      </c>
      <c r="I269" s="3">
        <v>0</v>
      </c>
      <c r="J269" s="3">
        <v>0</v>
      </c>
      <c r="K269" s="3">
        <f t="shared" si="24"/>
        <v>1465.54</v>
      </c>
      <c r="L269" s="3">
        <f t="shared" si="25"/>
        <v>13064.54</v>
      </c>
      <c r="M269" s="3">
        <f t="shared" si="26"/>
        <v>38.782790309106105</v>
      </c>
      <c r="N269" s="3">
        <f t="shared" si="27"/>
        <v>13064.54</v>
      </c>
      <c r="O269" s="3">
        <f t="shared" si="28"/>
        <v>1465.54</v>
      </c>
      <c r="P269" s="3">
        <f t="shared" si="29"/>
        <v>38.782790309106105</v>
      </c>
    </row>
    <row r="270" spans="1:16">
      <c r="A270" s="7" t="s">
        <v>46</v>
      </c>
      <c r="B270" s="2" t="s">
        <v>47</v>
      </c>
      <c r="C270" s="3">
        <v>64816</v>
      </c>
      <c r="D270" s="3">
        <v>64816</v>
      </c>
      <c r="E270" s="3">
        <v>12050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f t="shared" si="24"/>
        <v>12050</v>
      </c>
      <c r="L270" s="3">
        <f t="shared" si="25"/>
        <v>64816</v>
      </c>
      <c r="M270" s="3">
        <f t="shared" si="26"/>
        <v>0</v>
      </c>
      <c r="N270" s="3">
        <f t="shared" si="27"/>
        <v>64816</v>
      </c>
      <c r="O270" s="3">
        <f t="shared" si="28"/>
        <v>12050</v>
      </c>
      <c r="P270" s="3">
        <f t="shared" si="29"/>
        <v>0</v>
      </c>
    </row>
    <row r="271" spans="1:16">
      <c r="A271" s="7" t="s">
        <v>50</v>
      </c>
      <c r="B271" s="2" t="s">
        <v>51</v>
      </c>
      <c r="C271" s="3">
        <v>8478</v>
      </c>
      <c r="D271" s="3">
        <v>8478</v>
      </c>
      <c r="E271" s="3">
        <v>1702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f t="shared" si="24"/>
        <v>1702</v>
      </c>
      <c r="L271" s="3">
        <f t="shared" si="25"/>
        <v>8478</v>
      </c>
      <c r="M271" s="3">
        <f t="shared" si="26"/>
        <v>0</v>
      </c>
      <c r="N271" s="3">
        <f t="shared" si="27"/>
        <v>8478</v>
      </c>
      <c r="O271" s="3">
        <f t="shared" si="28"/>
        <v>1702</v>
      </c>
      <c r="P271" s="3">
        <f t="shared" si="29"/>
        <v>0</v>
      </c>
    </row>
    <row r="272" spans="1:16">
      <c r="A272" s="4" t="s">
        <v>126</v>
      </c>
      <c r="B272" s="5" t="s">
        <v>127</v>
      </c>
      <c r="C272" s="6">
        <v>1401513</v>
      </c>
      <c r="D272" s="6">
        <v>1401513</v>
      </c>
      <c r="E272" s="6">
        <v>308910</v>
      </c>
      <c r="F272" s="6">
        <v>188715.33000000002</v>
      </c>
      <c r="G272" s="6">
        <v>0</v>
      </c>
      <c r="H272" s="6">
        <v>188715.33000000002</v>
      </c>
      <c r="I272" s="6">
        <v>0</v>
      </c>
      <c r="J272" s="6">
        <v>0</v>
      </c>
      <c r="K272" s="6">
        <f t="shared" si="24"/>
        <v>120194.66999999998</v>
      </c>
      <c r="L272" s="6">
        <f t="shared" si="25"/>
        <v>1212797.67</v>
      </c>
      <c r="M272" s="6">
        <f t="shared" si="26"/>
        <v>61.090715742449262</v>
      </c>
      <c r="N272" s="6">
        <f t="shared" si="27"/>
        <v>1212797.67</v>
      </c>
      <c r="O272" s="6">
        <f t="shared" si="28"/>
        <v>120194.66999999998</v>
      </c>
      <c r="P272" s="6">
        <f t="shared" si="29"/>
        <v>61.090715742449262</v>
      </c>
    </row>
    <row r="273" spans="1:16">
      <c r="A273" s="7" t="s">
        <v>22</v>
      </c>
      <c r="B273" s="2" t="s">
        <v>23</v>
      </c>
      <c r="C273" s="3">
        <v>1401513</v>
      </c>
      <c r="D273" s="3">
        <v>1401513</v>
      </c>
      <c r="E273" s="3">
        <v>308910</v>
      </c>
      <c r="F273" s="3">
        <v>188715.33000000002</v>
      </c>
      <c r="G273" s="3">
        <v>0</v>
      </c>
      <c r="H273" s="3">
        <v>188715.33000000002</v>
      </c>
      <c r="I273" s="3">
        <v>0</v>
      </c>
      <c r="J273" s="3">
        <v>0</v>
      </c>
      <c r="K273" s="3">
        <f t="shared" si="24"/>
        <v>120194.66999999998</v>
      </c>
      <c r="L273" s="3">
        <f t="shared" si="25"/>
        <v>1212797.67</v>
      </c>
      <c r="M273" s="3">
        <f t="shared" si="26"/>
        <v>61.090715742449262</v>
      </c>
      <c r="N273" s="3">
        <f t="shared" si="27"/>
        <v>1212797.67</v>
      </c>
      <c r="O273" s="3">
        <f t="shared" si="28"/>
        <v>120194.66999999998</v>
      </c>
      <c r="P273" s="3">
        <f t="shared" si="29"/>
        <v>61.090715742449262</v>
      </c>
    </row>
    <row r="274" spans="1:16">
      <c r="A274" s="7" t="s">
        <v>24</v>
      </c>
      <c r="B274" s="2" t="s">
        <v>25</v>
      </c>
      <c r="C274" s="3">
        <v>1349002</v>
      </c>
      <c r="D274" s="3">
        <v>1349002</v>
      </c>
      <c r="E274" s="3">
        <v>284350</v>
      </c>
      <c r="F274" s="3">
        <v>187938.16</v>
      </c>
      <c r="G274" s="3">
        <v>0</v>
      </c>
      <c r="H274" s="3">
        <v>187938.16</v>
      </c>
      <c r="I274" s="3">
        <v>0</v>
      </c>
      <c r="J274" s="3">
        <v>0</v>
      </c>
      <c r="K274" s="3">
        <f t="shared" si="24"/>
        <v>96411.839999999997</v>
      </c>
      <c r="L274" s="3">
        <f t="shared" si="25"/>
        <v>1161063.8400000001</v>
      </c>
      <c r="M274" s="3">
        <f t="shared" si="26"/>
        <v>66.093954633374366</v>
      </c>
      <c r="N274" s="3">
        <f t="shared" si="27"/>
        <v>1161063.8400000001</v>
      </c>
      <c r="O274" s="3">
        <f t="shared" si="28"/>
        <v>96411.839999999997</v>
      </c>
      <c r="P274" s="3">
        <f t="shared" si="29"/>
        <v>66.093954633374366</v>
      </c>
    </row>
    <row r="275" spans="1:16">
      <c r="A275" s="7" t="s">
        <v>26</v>
      </c>
      <c r="B275" s="2" t="s">
        <v>27</v>
      </c>
      <c r="C275" s="3">
        <v>1105739</v>
      </c>
      <c r="D275" s="3">
        <v>1105739</v>
      </c>
      <c r="E275" s="3">
        <v>233073</v>
      </c>
      <c r="F275" s="3">
        <v>152743.91</v>
      </c>
      <c r="G275" s="3">
        <v>0</v>
      </c>
      <c r="H275" s="3">
        <v>152743.91</v>
      </c>
      <c r="I275" s="3">
        <v>0</v>
      </c>
      <c r="J275" s="3">
        <v>0</v>
      </c>
      <c r="K275" s="3">
        <f t="shared" si="24"/>
        <v>80329.09</v>
      </c>
      <c r="L275" s="3">
        <f t="shared" si="25"/>
        <v>952995.09</v>
      </c>
      <c r="M275" s="3">
        <f t="shared" si="26"/>
        <v>65.53479381996199</v>
      </c>
      <c r="N275" s="3">
        <f t="shared" si="27"/>
        <v>952995.09</v>
      </c>
      <c r="O275" s="3">
        <f t="shared" si="28"/>
        <v>80329.09</v>
      </c>
      <c r="P275" s="3">
        <f t="shared" si="29"/>
        <v>65.53479381996199</v>
      </c>
    </row>
    <row r="276" spans="1:16">
      <c r="A276" s="7" t="s">
        <v>28</v>
      </c>
      <c r="B276" s="2" t="s">
        <v>29</v>
      </c>
      <c r="C276" s="3">
        <v>1105739</v>
      </c>
      <c r="D276" s="3">
        <v>1105739</v>
      </c>
      <c r="E276" s="3">
        <v>233073</v>
      </c>
      <c r="F276" s="3">
        <v>152743.91</v>
      </c>
      <c r="G276" s="3">
        <v>0</v>
      </c>
      <c r="H276" s="3">
        <v>152743.91</v>
      </c>
      <c r="I276" s="3">
        <v>0</v>
      </c>
      <c r="J276" s="3">
        <v>0</v>
      </c>
      <c r="K276" s="3">
        <f t="shared" si="24"/>
        <v>80329.09</v>
      </c>
      <c r="L276" s="3">
        <f t="shared" si="25"/>
        <v>952995.09</v>
      </c>
      <c r="M276" s="3">
        <f t="shared" si="26"/>
        <v>65.53479381996199</v>
      </c>
      <c r="N276" s="3">
        <f t="shared" si="27"/>
        <v>952995.09</v>
      </c>
      <c r="O276" s="3">
        <f t="shared" si="28"/>
        <v>80329.09</v>
      </c>
      <c r="P276" s="3">
        <f t="shared" si="29"/>
        <v>65.53479381996199</v>
      </c>
    </row>
    <row r="277" spans="1:16">
      <c r="A277" s="7" t="s">
        <v>30</v>
      </c>
      <c r="B277" s="2" t="s">
        <v>31</v>
      </c>
      <c r="C277" s="3">
        <v>243263</v>
      </c>
      <c r="D277" s="3">
        <v>243263</v>
      </c>
      <c r="E277" s="3">
        <v>51277</v>
      </c>
      <c r="F277" s="3">
        <v>35194.25</v>
      </c>
      <c r="G277" s="3">
        <v>0</v>
      </c>
      <c r="H277" s="3">
        <v>35194.25</v>
      </c>
      <c r="I277" s="3">
        <v>0</v>
      </c>
      <c r="J277" s="3">
        <v>0</v>
      </c>
      <c r="K277" s="3">
        <f t="shared" si="24"/>
        <v>16082.75</v>
      </c>
      <c r="L277" s="3">
        <f t="shared" si="25"/>
        <v>208068.75</v>
      </c>
      <c r="M277" s="3">
        <f t="shared" si="26"/>
        <v>68.635548101487998</v>
      </c>
      <c r="N277" s="3">
        <f t="shared" si="27"/>
        <v>208068.75</v>
      </c>
      <c r="O277" s="3">
        <f t="shared" si="28"/>
        <v>16082.75</v>
      </c>
      <c r="P277" s="3">
        <f t="shared" si="29"/>
        <v>68.635548101487998</v>
      </c>
    </row>
    <row r="278" spans="1:16">
      <c r="A278" s="7" t="s">
        <v>32</v>
      </c>
      <c r="B278" s="2" t="s">
        <v>33</v>
      </c>
      <c r="C278" s="3">
        <v>52511</v>
      </c>
      <c r="D278" s="3">
        <v>52511</v>
      </c>
      <c r="E278" s="3">
        <v>24560</v>
      </c>
      <c r="F278" s="3">
        <v>777.17</v>
      </c>
      <c r="G278" s="3">
        <v>0</v>
      </c>
      <c r="H278" s="3">
        <v>777.17</v>
      </c>
      <c r="I278" s="3">
        <v>0</v>
      </c>
      <c r="J278" s="3">
        <v>0</v>
      </c>
      <c r="K278" s="3">
        <f t="shared" si="24"/>
        <v>23782.83</v>
      </c>
      <c r="L278" s="3">
        <f t="shared" si="25"/>
        <v>51733.83</v>
      </c>
      <c r="M278" s="3">
        <f t="shared" si="26"/>
        <v>3.164372964169381</v>
      </c>
      <c r="N278" s="3">
        <f t="shared" si="27"/>
        <v>51733.83</v>
      </c>
      <c r="O278" s="3">
        <f t="shared" si="28"/>
        <v>23782.83</v>
      </c>
      <c r="P278" s="3">
        <f t="shared" si="29"/>
        <v>3.164372964169381</v>
      </c>
    </row>
    <row r="279" spans="1:16">
      <c r="A279" s="7" t="s">
        <v>36</v>
      </c>
      <c r="B279" s="2" t="s">
        <v>37</v>
      </c>
      <c r="C279" s="3">
        <v>25838</v>
      </c>
      <c r="D279" s="3">
        <v>25838</v>
      </c>
      <c r="E279" s="3">
        <v>13200</v>
      </c>
      <c r="F279" s="3">
        <v>777.17</v>
      </c>
      <c r="G279" s="3">
        <v>0</v>
      </c>
      <c r="H279" s="3">
        <v>777.17</v>
      </c>
      <c r="I279" s="3">
        <v>0</v>
      </c>
      <c r="J279" s="3">
        <v>0</v>
      </c>
      <c r="K279" s="3">
        <f t="shared" si="24"/>
        <v>12422.83</v>
      </c>
      <c r="L279" s="3">
        <f t="shared" si="25"/>
        <v>25060.83</v>
      </c>
      <c r="M279" s="3">
        <f t="shared" si="26"/>
        <v>5.8876515151515143</v>
      </c>
      <c r="N279" s="3">
        <f t="shared" si="27"/>
        <v>25060.83</v>
      </c>
      <c r="O279" s="3">
        <f t="shared" si="28"/>
        <v>12422.83</v>
      </c>
      <c r="P279" s="3">
        <f t="shared" si="29"/>
        <v>5.8876515151515143</v>
      </c>
    </row>
    <row r="280" spans="1:16">
      <c r="A280" s="7" t="s">
        <v>40</v>
      </c>
      <c r="B280" s="2" t="s">
        <v>41</v>
      </c>
      <c r="C280" s="3">
        <v>26673</v>
      </c>
      <c r="D280" s="3">
        <v>26673</v>
      </c>
      <c r="E280" s="3">
        <v>11360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f t="shared" si="24"/>
        <v>11360</v>
      </c>
      <c r="L280" s="3">
        <f t="shared" si="25"/>
        <v>26673</v>
      </c>
      <c r="M280" s="3">
        <f t="shared" si="26"/>
        <v>0</v>
      </c>
      <c r="N280" s="3">
        <f t="shared" si="27"/>
        <v>26673</v>
      </c>
      <c r="O280" s="3">
        <f t="shared" si="28"/>
        <v>11360</v>
      </c>
      <c r="P280" s="3">
        <f t="shared" si="29"/>
        <v>0</v>
      </c>
    </row>
    <row r="281" spans="1:16">
      <c r="A281" s="7" t="s">
        <v>42</v>
      </c>
      <c r="B281" s="2" t="s">
        <v>43</v>
      </c>
      <c r="C281" s="3">
        <v>19308</v>
      </c>
      <c r="D281" s="3">
        <v>19308</v>
      </c>
      <c r="E281" s="3">
        <v>9637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f t="shared" si="24"/>
        <v>9637</v>
      </c>
      <c r="L281" s="3">
        <f t="shared" si="25"/>
        <v>19308</v>
      </c>
      <c r="M281" s="3">
        <f t="shared" si="26"/>
        <v>0</v>
      </c>
      <c r="N281" s="3">
        <f t="shared" si="27"/>
        <v>19308</v>
      </c>
      <c r="O281" s="3">
        <f t="shared" si="28"/>
        <v>9637</v>
      </c>
      <c r="P281" s="3">
        <f t="shared" si="29"/>
        <v>0</v>
      </c>
    </row>
    <row r="282" spans="1:16">
      <c r="A282" s="7" t="s">
        <v>44</v>
      </c>
      <c r="B282" s="2" t="s">
        <v>45</v>
      </c>
      <c r="C282" s="3">
        <v>887</v>
      </c>
      <c r="D282" s="3">
        <v>887</v>
      </c>
      <c r="E282" s="3">
        <v>148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f t="shared" si="24"/>
        <v>148</v>
      </c>
      <c r="L282" s="3">
        <f t="shared" si="25"/>
        <v>887</v>
      </c>
      <c r="M282" s="3">
        <f t="shared" si="26"/>
        <v>0</v>
      </c>
      <c r="N282" s="3">
        <f t="shared" si="27"/>
        <v>887</v>
      </c>
      <c r="O282" s="3">
        <f t="shared" si="28"/>
        <v>148</v>
      </c>
      <c r="P282" s="3">
        <f t="shared" si="29"/>
        <v>0</v>
      </c>
    </row>
    <row r="283" spans="1:16">
      <c r="A283" s="7" t="s">
        <v>46</v>
      </c>
      <c r="B283" s="2" t="s">
        <v>47</v>
      </c>
      <c r="C283" s="3">
        <v>6478</v>
      </c>
      <c r="D283" s="3">
        <v>6478</v>
      </c>
      <c r="E283" s="3">
        <v>1575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f t="shared" si="24"/>
        <v>1575</v>
      </c>
      <c r="L283" s="3">
        <f t="shared" si="25"/>
        <v>6478</v>
      </c>
      <c r="M283" s="3">
        <f t="shared" si="26"/>
        <v>0</v>
      </c>
      <c r="N283" s="3">
        <f t="shared" si="27"/>
        <v>6478</v>
      </c>
      <c r="O283" s="3">
        <f t="shared" si="28"/>
        <v>1575</v>
      </c>
      <c r="P283" s="3">
        <f t="shared" si="29"/>
        <v>0</v>
      </c>
    </row>
    <row r="284" spans="1:16">
      <c r="A284" s="4" t="s">
        <v>128</v>
      </c>
      <c r="B284" s="5" t="s">
        <v>129</v>
      </c>
      <c r="C284" s="6">
        <v>200000</v>
      </c>
      <c r="D284" s="6">
        <v>200000</v>
      </c>
      <c r="E284" s="6">
        <v>70000</v>
      </c>
      <c r="F284" s="6">
        <v>21725</v>
      </c>
      <c r="G284" s="6">
        <v>0</v>
      </c>
      <c r="H284" s="6">
        <v>21725</v>
      </c>
      <c r="I284" s="6">
        <v>0</v>
      </c>
      <c r="J284" s="6">
        <v>0</v>
      </c>
      <c r="K284" s="6">
        <f t="shared" si="24"/>
        <v>48275</v>
      </c>
      <c r="L284" s="6">
        <f t="shared" si="25"/>
        <v>178275</v>
      </c>
      <c r="M284" s="6">
        <f t="shared" si="26"/>
        <v>31.035714285714285</v>
      </c>
      <c r="N284" s="6">
        <f t="shared" si="27"/>
        <v>178275</v>
      </c>
      <c r="O284" s="6">
        <f t="shared" si="28"/>
        <v>48275</v>
      </c>
      <c r="P284" s="6">
        <f t="shared" si="29"/>
        <v>31.035714285714285</v>
      </c>
    </row>
    <row r="285" spans="1:16">
      <c r="A285" s="7" t="s">
        <v>22</v>
      </c>
      <c r="B285" s="2" t="s">
        <v>23</v>
      </c>
      <c r="C285" s="3">
        <v>200000</v>
      </c>
      <c r="D285" s="3">
        <v>200000</v>
      </c>
      <c r="E285" s="3">
        <v>70000</v>
      </c>
      <c r="F285" s="3">
        <v>21725</v>
      </c>
      <c r="G285" s="3">
        <v>0</v>
      </c>
      <c r="H285" s="3">
        <v>21725</v>
      </c>
      <c r="I285" s="3">
        <v>0</v>
      </c>
      <c r="J285" s="3">
        <v>0</v>
      </c>
      <c r="K285" s="3">
        <f t="shared" si="24"/>
        <v>48275</v>
      </c>
      <c r="L285" s="3">
        <f t="shared" si="25"/>
        <v>178275</v>
      </c>
      <c r="M285" s="3">
        <f t="shared" si="26"/>
        <v>31.035714285714285</v>
      </c>
      <c r="N285" s="3">
        <f t="shared" si="27"/>
        <v>178275</v>
      </c>
      <c r="O285" s="3">
        <f t="shared" si="28"/>
        <v>48275</v>
      </c>
      <c r="P285" s="3">
        <f t="shared" si="29"/>
        <v>31.035714285714285</v>
      </c>
    </row>
    <row r="286" spans="1:16">
      <c r="A286" s="7" t="s">
        <v>32</v>
      </c>
      <c r="B286" s="2" t="s">
        <v>33</v>
      </c>
      <c r="C286" s="3">
        <v>200000</v>
      </c>
      <c r="D286" s="3">
        <v>200000</v>
      </c>
      <c r="E286" s="3">
        <v>70000</v>
      </c>
      <c r="F286" s="3">
        <v>21725</v>
      </c>
      <c r="G286" s="3">
        <v>0</v>
      </c>
      <c r="H286" s="3">
        <v>21725</v>
      </c>
      <c r="I286" s="3">
        <v>0</v>
      </c>
      <c r="J286" s="3">
        <v>0</v>
      </c>
      <c r="K286" s="3">
        <f t="shared" si="24"/>
        <v>48275</v>
      </c>
      <c r="L286" s="3">
        <f t="shared" si="25"/>
        <v>178275</v>
      </c>
      <c r="M286" s="3">
        <f t="shared" si="26"/>
        <v>31.035714285714285</v>
      </c>
      <c r="N286" s="3">
        <f t="shared" si="27"/>
        <v>178275</v>
      </c>
      <c r="O286" s="3">
        <f t="shared" si="28"/>
        <v>48275</v>
      </c>
      <c r="P286" s="3">
        <f t="shared" si="29"/>
        <v>31.035714285714285</v>
      </c>
    </row>
    <row r="287" spans="1:16">
      <c r="A287" s="7" t="s">
        <v>34</v>
      </c>
      <c r="B287" s="2" t="s">
        <v>35</v>
      </c>
      <c r="C287" s="3">
        <v>120000</v>
      </c>
      <c r="D287" s="3">
        <v>120000</v>
      </c>
      <c r="E287" s="3">
        <v>30000</v>
      </c>
      <c r="F287" s="3">
        <v>6725</v>
      </c>
      <c r="G287" s="3">
        <v>0</v>
      </c>
      <c r="H287" s="3">
        <v>6725</v>
      </c>
      <c r="I287" s="3">
        <v>0</v>
      </c>
      <c r="J287" s="3">
        <v>0</v>
      </c>
      <c r="K287" s="3">
        <f t="shared" si="24"/>
        <v>23275</v>
      </c>
      <c r="L287" s="3">
        <f t="shared" si="25"/>
        <v>113275</v>
      </c>
      <c r="M287" s="3">
        <f t="shared" si="26"/>
        <v>22.416666666666664</v>
      </c>
      <c r="N287" s="3">
        <f t="shared" si="27"/>
        <v>113275</v>
      </c>
      <c r="O287" s="3">
        <f t="shared" si="28"/>
        <v>23275</v>
      </c>
      <c r="P287" s="3">
        <f t="shared" si="29"/>
        <v>22.416666666666664</v>
      </c>
    </row>
    <row r="288" spans="1:16">
      <c r="A288" s="7" t="s">
        <v>36</v>
      </c>
      <c r="B288" s="2" t="s">
        <v>37</v>
      </c>
      <c r="C288" s="3">
        <v>80000</v>
      </c>
      <c r="D288" s="3">
        <v>80000</v>
      </c>
      <c r="E288" s="3">
        <v>40000</v>
      </c>
      <c r="F288" s="3">
        <v>15000</v>
      </c>
      <c r="G288" s="3">
        <v>0</v>
      </c>
      <c r="H288" s="3">
        <v>15000</v>
      </c>
      <c r="I288" s="3">
        <v>0</v>
      </c>
      <c r="J288" s="3">
        <v>0</v>
      </c>
      <c r="K288" s="3">
        <f t="shared" si="24"/>
        <v>25000</v>
      </c>
      <c r="L288" s="3">
        <f t="shared" si="25"/>
        <v>65000</v>
      </c>
      <c r="M288" s="3">
        <f t="shared" si="26"/>
        <v>37.5</v>
      </c>
      <c r="N288" s="3">
        <f t="shared" si="27"/>
        <v>65000</v>
      </c>
      <c r="O288" s="3">
        <f t="shared" si="28"/>
        <v>25000</v>
      </c>
      <c r="P288" s="3">
        <f t="shared" si="29"/>
        <v>37.5</v>
      </c>
    </row>
    <row r="289" spans="1:16">
      <c r="A289" s="4" t="s">
        <v>130</v>
      </c>
      <c r="B289" s="5" t="s">
        <v>131</v>
      </c>
      <c r="C289" s="6">
        <v>3224415</v>
      </c>
      <c r="D289" s="6">
        <v>3224415</v>
      </c>
      <c r="E289" s="6">
        <v>706873</v>
      </c>
      <c r="F289" s="6">
        <v>396504.52</v>
      </c>
      <c r="G289" s="6">
        <v>0</v>
      </c>
      <c r="H289" s="6">
        <v>396002.52</v>
      </c>
      <c r="I289" s="6">
        <v>502</v>
      </c>
      <c r="J289" s="6">
        <v>0</v>
      </c>
      <c r="K289" s="6">
        <f t="shared" si="24"/>
        <v>310368.48</v>
      </c>
      <c r="L289" s="6">
        <f t="shared" si="25"/>
        <v>2827910.48</v>
      </c>
      <c r="M289" s="6">
        <f t="shared" si="26"/>
        <v>56.09275216340135</v>
      </c>
      <c r="N289" s="6">
        <f t="shared" si="27"/>
        <v>2828412.48</v>
      </c>
      <c r="O289" s="6">
        <f t="shared" si="28"/>
        <v>310870.48</v>
      </c>
      <c r="P289" s="6">
        <f t="shared" si="29"/>
        <v>56.021735163176409</v>
      </c>
    </row>
    <row r="290" spans="1:16">
      <c r="A290" s="7" t="s">
        <v>22</v>
      </c>
      <c r="B290" s="2" t="s">
        <v>23</v>
      </c>
      <c r="C290" s="3">
        <v>3224415</v>
      </c>
      <c r="D290" s="3">
        <v>3224415</v>
      </c>
      <c r="E290" s="3">
        <v>706873</v>
      </c>
      <c r="F290" s="3">
        <v>396504.52</v>
      </c>
      <c r="G290" s="3">
        <v>0</v>
      </c>
      <c r="H290" s="3">
        <v>396002.52</v>
      </c>
      <c r="I290" s="3">
        <v>502</v>
      </c>
      <c r="J290" s="3">
        <v>0</v>
      </c>
      <c r="K290" s="3">
        <f t="shared" si="24"/>
        <v>310368.48</v>
      </c>
      <c r="L290" s="3">
        <f t="shared" si="25"/>
        <v>2827910.48</v>
      </c>
      <c r="M290" s="3">
        <f t="shared" si="26"/>
        <v>56.09275216340135</v>
      </c>
      <c r="N290" s="3">
        <f t="shared" si="27"/>
        <v>2828412.48</v>
      </c>
      <c r="O290" s="3">
        <f t="shared" si="28"/>
        <v>310870.48</v>
      </c>
      <c r="P290" s="3">
        <f t="shared" si="29"/>
        <v>56.021735163176409</v>
      </c>
    </row>
    <row r="291" spans="1:16">
      <c r="A291" s="7" t="s">
        <v>24</v>
      </c>
      <c r="B291" s="2" t="s">
        <v>25</v>
      </c>
      <c r="C291" s="3">
        <v>2915210</v>
      </c>
      <c r="D291" s="3">
        <v>2915210</v>
      </c>
      <c r="E291" s="3">
        <v>522416</v>
      </c>
      <c r="F291" s="3">
        <v>356683.75</v>
      </c>
      <c r="G291" s="3">
        <v>0</v>
      </c>
      <c r="H291" s="3">
        <v>356683.75</v>
      </c>
      <c r="I291" s="3">
        <v>0</v>
      </c>
      <c r="J291" s="3">
        <v>0</v>
      </c>
      <c r="K291" s="3">
        <f t="shared" si="24"/>
        <v>165732.25</v>
      </c>
      <c r="L291" s="3">
        <f t="shared" si="25"/>
        <v>2558526.25</v>
      </c>
      <c r="M291" s="3">
        <f t="shared" si="26"/>
        <v>68.275808933876448</v>
      </c>
      <c r="N291" s="3">
        <f t="shared" si="27"/>
        <v>2558526.25</v>
      </c>
      <c r="O291" s="3">
        <f t="shared" si="28"/>
        <v>165732.25</v>
      </c>
      <c r="P291" s="3">
        <f t="shared" si="29"/>
        <v>68.275808933876448</v>
      </c>
    </row>
    <row r="292" spans="1:16">
      <c r="A292" s="7" t="s">
        <v>26</v>
      </c>
      <c r="B292" s="2" t="s">
        <v>27</v>
      </c>
      <c r="C292" s="3">
        <v>2389518</v>
      </c>
      <c r="D292" s="3">
        <v>2389518</v>
      </c>
      <c r="E292" s="3">
        <v>424930</v>
      </c>
      <c r="F292" s="3">
        <v>289444.62</v>
      </c>
      <c r="G292" s="3">
        <v>0</v>
      </c>
      <c r="H292" s="3">
        <v>289444.62</v>
      </c>
      <c r="I292" s="3">
        <v>0</v>
      </c>
      <c r="J292" s="3">
        <v>0</v>
      </c>
      <c r="K292" s="3">
        <f t="shared" si="24"/>
        <v>135485.38</v>
      </c>
      <c r="L292" s="3">
        <f t="shared" si="25"/>
        <v>2100073.38</v>
      </c>
      <c r="M292" s="3">
        <f t="shared" si="26"/>
        <v>68.115835549384613</v>
      </c>
      <c r="N292" s="3">
        <f t="shared" si="27"/>
        <v>2100073.38</v>
      </c>
      <c r="O292" s="3">
        <f t="shared" si="28"/>
        <v>135485.38</v>
      </c>
      <c r="P292" s="3">
        <f t="shared" si="29"/>
        <v>68.115835549384613</v>
      </c>
    </row>
    <row r="293" spans="1:16">
      <c r="A293" s="7" t="s">
        <v>28</v>
      </c>
      <c r="B293" s="2" t="s">
        <v>29</v>
      </c>
      <c r="C293" s="3">
        <v>2389518</v>
      </c>
      <c r="D293" s="3">
        <v>2389518</v>
      </c>
      <c r="E293" s="3">
        <v>424930</v>
      </c>
      <c r="F293" s="3">
        <v>289444.62</v>
      </c>
      <c r="G293" s="3">
        <v>0</v>
      </c>
      <c r="H293" s="3">
        <v>289444.62</v>
      </c>
      <c r="I293" s="3">
        <v>0</v>
      </c>
      <c r="J293" s="3">
        <v>0</v>
      </c>
      <c r="K293" s="3">
        <f t="shared" si="24"/>
        <v>135485.38</v>
      </c>
      <c r="L293" s="3">
        <f t="shared" si="25"/>
        <v>2100073.38</v>
      </c>
      <c r="M293" s="3">
        <f t="shared" si="26"/>
        <v>68.115835549384613</v>
      </c>
      <c r="N293" s="3">
        <f t="shared" si="27"/>
        <v>2100073.38</v>
      </c>
      <c r="O293" s="3">
        <f t="shared" si="28"/>
        <v>135485.38</v>
      </c>
      <c r="P293" s="3">
        <f t="shared" si="29"/>
        <v>68.115835549384613</v>
      </c>
    </row>
    <row r="294" spans="1:16">
      <c r="A294" s="7" t="s">
        <v>30</v>
      </c>
      <c r="B294" s="2" t="s">
        <v>31</v>
      </c>
      <c r="C294" s="3">
        <v>525692</v>
      </c>
      <c r="D294" s="3">
        <v>525692</v>
      </c>
      <c r="E294" s="3">
        <v>97486</v>
      </c>
      <c r="F294" s="3">
        <v>67239.13</v>
      </c>
      <c r="G294" s="3">
        <v>0</v>
      </c>
      <c r="H294" s="3">
        <v>67239.13</v>
      </c>
      <c r="I294" s="3">
        <v>0</v>
      </c>
      <c r="J294" s="3">
        <v>0</v>
      </c>
      <c r="K294" s="3">
        <f t="shared" si="24"/>
        <v>30246.869999999995</v>
      </c>
      <c r="L294" s="3">
        <f t="shared" si="25"/>
        <v>458452.87</v>
      </c>
      <c r="M294" s="3">
        <f t="shared" si="26"/>
        <v>68.973114088176771</v>
      </c>
      <c r="N294" s="3">
        <f t="shared" si="27"/>
        <v>458452.87</v>
      </c>
      <c r="O294" s="3">
        <f t="shared" si="28"/>
        <v>30246.869999999995</v>
      </c>
      <c r="P294" s="3">
        <f t="shared" si="29"/>
        <v>68.973114088176771</v>
      </c>
    </row>
    <row r="295" spans="1:16">
      <c r="A295" s="7" t="s">
        <v>32</v>
      </c>
      <c r="B295" s="2" t="s">
        <v>33</v>
      </c>
      <c r="C295" s="3">
        <v>308355</v>
      </c>
      <c r="D295" s="3">
        <v>308355</v>
      </c>
      <c r="E295" s="3">
        <v>184457</v>
      </c>
      <c r="F295" s="3">
        <v>39820.770000000004</v>
      </c>
      <c r="G295" s="3">
        <v>0</v>
      </c>
      <c r="H295" s="3">
        <v>39318.770000000004</v>
      </c>
      <c r="I295" s="3">
        <v>502</v>
      </c>
      <c r="J295" s="3">
        <v>0</v>
      </c>
      <c r="K295" s="3">
        <f t="shared" si="24"/>
        <v>144636.22999999998</v>
      </c>
      <c r="L295" s="3">
        <f t="shared" si="25"/>
        <v>268534.23</v>
      </c>
      <c r="M295" s="3">
        <f t="shared" si="26"/>
        <v>21.588104544690633</v>
      </c>
      <c r="N295" s="3">
        <f t="shared" si="27"/>
        <v>269036.23</v>
      </c>
      <c r="O295" s="3">
        <f t="shared" si="28"/>
        <v>145138.22999999998</v>
      </c>
      <c r="P295" s="3">
        <f t="shared" si="29"/>
        <v>21.315954395875465</v>
      </c>
    </row>
    <row r="296" spans="1:16">
      <c r="A296" s="7" t="s">
        <v>34</v>
      </c>
      <c r="B296" s="2" t="s">
        <v>35</v>
      </c>
      <c r="C296" s="3">
        <v>45000</v>
      </c>
      <c r="D296" s="3">
        <v>45000</v>
      </c>
      <c r="E296" s="3">
        <v>40000</v>
      </c>
      <c r="F296" s="3">
        <v>34423.660000000003</v>
      </c>
      <c r="G296" s="3">
        <v>0</v>
      </c>
      <c r="H296" s="3">
        <v>34423.660000000003</v>
      </c>
      <c r="I296" s="3">
        <v>0</v>
      </c>
      <c r="J296" s="3">
        <v>0</v>
      </c>
      <c r="K296" s="3">
        <f t="shared" si="24"/>
        <v>5576.3399999999965</v>
      </c>
      <c r="L296" s="3">
        <f t="shared" si="25"/>
        <v>10576.339999999997</v>
      </c>
      <c r="M296" s="3">
        <f t="shared" si="26"/>
        <v>86.059150000000002</v>
      </c>
      <c r="N296" s="3">
        <f t="shared" si="27"/>
        <v>10576.339999999997</v>
      </c>
      <c r="O296" s="3">
        <f t="shared" si="28"/>
        <v>5576.3399999999965</v>
      </c>
      <c r="P296" s="3">
        <f t="shared" si="29"/>
        <v>86.059150000000002</v>
      </c>
    </row>
    <row r="297" spans="1:16">
      <c r="A297" s="7" t="s">
        <v>36</v>
      </c>
      <c r="B297" s="2" t="s">
        <v>37</v>
      </c>
      <c r="C297" s="3">
        <v>66874</v>
      </c>
      <c r="D297" s="3">
        <v>66874</v>
      </c>
      <c r="E297" s="3">
        <v>26725</v>
      </c>
      <c r="F297" s="3">
        <v>4895.1099999999997</v>
      </c>
      <c r="G297" s="3">
        <v>0</v>
      </c>
      <c r="H297" s="3">
        <v>4895.1099999999997</v>
      </c>
      <c r="I297" s="3">
        <v>0</v>
      </c>
      <c r="J297" s="3">
        <v>0</v>
      </c>
      <c r="K297" s="3">
        <f t="shared" si="24"/>
        <v>21829.89</v>
      </c>
      <c r="L297" s="3">
        <f t="shared" si="25"/>
        <v>61978.89</v>
      </c>
      <c r="M297" s="3">
        <f t="shared" si="26"/>
        <v>18.316594948550048</v>
      </c>
      <c r="N297" s="3">
        <f t="shared" si="27"/>
        <v>61978.89</v>
      </c>
      <c r="O297" s="3">
        <f t="shared" si="28"/>
        <v>21829.89</v>
      </c>
      <c r="P297" s="3">
        <f t="shared" si="29"/>
        <v>18.316594948550048</v>
      </c>
    </row>
    <row r="298" spans="1:16">
      <c r="A298" s="7" t="s">
        <v>38</v>
      </c>
      <c r="B298" s="2" t="s">
        <v>39</v>
      </c>
      <c r="C298" s="3">
        <v>30000</v>
      </c>
      <c r="D298" s="3">
        <v>30000</v>
      </c>
      <c r="E298" s="3">
        <v>8000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f t="shared" si="24"/>
        <v>8000</v>
      </c>
      <c r="L298" s="3">
        <f t="shared" si="25"/>
        <v>30000</v>
      </c>
      <c r="M298" s="3">
        <f t="shared" si="26"/>
        <v>0</v>
      </c>
      <c r="N298" s="3">
        <f t="shared" si="27"/>
        <v>30000</v>
      </c>
      <c r="O298" s="3">
        <f t="shared" si="28"/>
        <v>8000</v>
      </c>
      <c r="P298" s="3">
        <f t="shared" si="29"/>
        <v>0</v>
      </c>
    </row>
    <row r="299" spans="1:16">
      <c r="A299" s="7" t="s">
        <v>40</v>
      </c>
      <c r="B299" s="2" t="s">
        <v>41</v>
      </c>
      <c r="C299" s="3">
        <v>166481</v>
      </c>
      <c r="D299" s="3">
        <v>166481</v>
      </c>
      <c r="E299" s="3">
        <v>109732</v>
      </c>
      <c r="F299" s="3">
        <v>502</v>
      </c>
      <c r="G299" s="3">
        <v>0</v>
      </c>
      <c r="H299" s="3">
        <v>0</v>
      </c>
      <c r="I299" s="3">
        <v>502</v>
      </c>
      <c r="J299" s="3">
        <v>0</v>
      </c>
      <c r="K299" s="3">
        <f t="shared" si="24"/>
        <v>109230</v>
      </c>
      <c r="L299" s="3">
        <f t="shared" si="25"/>
        <v>165979</v>
      </c>
      <c r="M299" s="3">
        <f t="shared" si="26"/>
        <v>0.45747821966245034</v>
      </c>
      <c r="N299" s="3">
        <f t="shared" si="27"/>
        <v>166481</v>
      </c>
      <c r="O299" s="3">
        <f t="shared" si="28"/>
        <v>109732</v>
      </c>
      <c r="P299" s="3">
        <f t="shared" si="29"/>
        <v>0</v>
      </c>
    </row>
    <row r="300" spans="1:16">
      <c r="A300" s="7" t="s">
        <v>42</v>
      </c>
      <c r="B300" s="2" t="s">
        <v>43</v>
      </c>
      <c r="C300" s="3">
        <v>98752</v>
      </c>
      <c r="D300" s="3">
        <v>98752</v>
      </c>
      <c r="E300" s="3">
        <v>58218</v>
      </c>
      <c r="F300" s="3">
        <v>309</v>
      </c>
      <c r="G300" s="3">
        <v>0</v>
      </c>
      <c r="H300" s="3">
        <v>0</v>
      </c>
      <c r="I300" s="3">
        <v>309</v>
      </c>
      <c r="J300" s="3">
        <v>0</v>
      </c>
      <c r="K300" s="3">
        <f t="shared" si="24"/>
        <v>57909</v>
      </c>
      <c r="L300" s="3">
        <f t="shared" si="25"/>
        <v>98443</v>
      </c>
      <c r="M300" s="3">
        <f t="shared" si="26"/>
        <v>0.53076368133566942</v>
      </c>
      <c r="N300" s="3">
        <f t="shared" si="27"/>
        <v>98752</v>
      </c>
      <c r="O300" s="3">
        <f t="shared" si="28"/>
        <v>58218</v>
      </c>
      <c r="P300" s="3">
        <f t="shared" si="29"/>
        <v>0</v>
      </c>
    </row>
    <row r="301" spans="1:16">
      <c r="A301" s="7" t="s">
        <v>44</v>
      </c>
      <c r="B301" s="2" t="s">
        <v>45</v>
      </c>
      <c r="C301" s="3">
        <v>4185</v>
      </c>
      <c r="D301" s="3">
        <v>4185</v>
      </c>
      <c r="E301" s="3">
        <v>740</v>
      </c>
      <c r="F301" s="3">
        <v>5</v>
      </c>
      <c r="G301" s="3">
        <v>0</v>
      </c>
      <c r="H301" s="3">
        <v>0</v>
      </c>
      <c r="I301" s="3">
        <v>5</v>
      </c>
      <c r="J301" s="3">
        <v>0</v>
      </c>
      <c r="K301" s="3">
        <f t="shared" si="24"/>
        <v>735</v>
      </c>
      <c r="L301" s="3">
        <f t="shared" si="25"/>
        <v>4180</v>
      </c>
      <c r="M301" s="3">
        <f t="shared" si="26"/>
        <v>0.67567567567567566</v>
      </c>
      <c r="N301" s="3">
        <f t="shared" si="27"/>
        <v>4185</v>
      </c>
      <c r="O301" s="3">
        <f t="shared" si="28"/>
        <v>740</v>
      </c>
      <c r="P301" s="3">
        <f t="shared" si="29"/>
        <v>0</v>
      </c>
    </row>
    <row r="302" spans="1:16">
      <c r="A302" s="7" t="s">
        <v>46</v>
      </c>
      <c r="B302" s="2" t="s">
        <v>47</v>
      </c>
      <c r="C302" s="3">
        <v>63544</v>
      </c>
      <c r="D302" s="3">
        <v>63544</v>
      </c>
      <c r="E302" s="3">
        <v>50774</v>
      </c>
      <c r="F302" s="3">
        <v>188</v>
      </c>
      <c r="G302" s="3">
        <v>0</v>
      </c>
      <c r="H302" s="3">
        <v>0</v>
      </c>
      <c r="I302" s="3">
        <v>188</v>
      </c>
      <c r="J302" s="3">
        <v>0</v>
      </c>
      <c r="K302" s="3">
        <f t="shared" si="24"/>
        <v>50586</v>
      </c>
      <c r="L302" s="3">
        <f t="shared" si="25"/>
        <v>63356</v>
      </c>
      <c r="M302" s="3">
        <f t="shared" si="26"/>
        <v>0.37026824752826248</v>
      </c>
      <c r="N302" s="3">
        <f t="shared" si="27"/>
        <v>63544</v>
      </c>
      <c r="O302" s="3">
        <f t="shared" si="28"/>
        <v>50774</v>
      </c>
      <c r="P302" s="3">
        <f t="shared" si="29"/>
        <v>0</v>
      </c>
    </row>
    <row r="303" spans="1:16">
      <c r="A303" s="7" t="s">
        <v>58</v>
      </c>
      <c r="B303" s="2" t="s">
        <v>59</v>
      </c>
      <c r="C303" s="3">
        <v>850</v>
      </c>
      <c r="D303" s="3">
        <v>850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f t="shared" si="24"/>
        <v>0</v>
      </c>
      <c r="L303" s="3">
        <f t="shared" si="25"/>
        <v>850</v>
      </c>
      <c r="M303" s="3">
        <f t="shared" si="26"/>
        <v>0</v>
      </c>
      <c r="N303" s="3">
        <f t="shared" si="27"/>
        <v>850</v>
      </c>
      <c r="O303" s="3">
        <f t="shared" si="28"/>
        <v>0</v>
      </c>
      <c r="P303" s="3">
        <f t="shared" si="29"/>
        <v>0</v>
      </c>
    </row>
    <row r="304" spans="1:16">
      <c r="A304" s="4" t="s">
        <v>132</v>
      </c>
      <c r="B304" s="5" t="s">
        <v>133</v>
      </c>
      <c r="C304" s="6">
        <v>137973</v>
      </c>
      <c r="D304" s="6">
        <v>137973</v>
      </c>
      <c r="E304" s="6">
        <v>50000</v>
      </c>
      <c r="F304" s="6">
        <v>38464.800000000003</v>
      </c>
      <c r="G304" s="6">
        <v>0</v>
      </c>
      <c r="H304" s="6">
        <v>38464.800000000003</v>
      </c>
      <c r="I304" s="6">
        <v>0</v>
      </c>
      <c r="J304" s="6">
        <v>0</v>
      </c>
      <c r="K304" s="6">
        <f t="shared" si="24"/>
        <v>11535.199999999997</v>
      </c>
      <c r="L304" s="6">
        <f t="shared" si="25"/>
        <v>99508.2</v>
      </c>
      <c r="M304" s="6">
        <f t="shared" si="26"/>
        <v>76.929600000000008</v>
      </c>
      <c r="N304" s="6">
        <f t="shared" si="27"/>
        <v>99508.2</v>
      </c>
      <c r="O304" s="6">
        <f t="shared" si="28"/>
        <v>11535.199999999997</v>
      </c>
      <c r="P304" s="6">
        <f t="shared" si="29"/>
        <v>76.929600000000008</v>
      </c>
    </row>
    <row r="305" spans="1:16">
      <c r="A305" s="7" t="s">
        <v>22</v>
      </c>
      <c r="B305" s="2" t="s">
        <v>23</v>
      </c>
      <c r="C305" s="3">
        <v>137973</v>
      </c>
      <c r="D305" s="3">
        <v>137973</v>
      </c>
      <c r="E305" s="3">
        <v>50000</v>
      </c>
      <c r="F305" s="3">
        <v>38464.800000000003</v>
      </c>
      <c r="G305" s="3">
        <v>0</v>
      </c>
      <c r="H305" s="3">
        <v>38464.800000000003</v>
      </c>
      <c r="I305" s="3">
        <v>0</v>
      </c>
      <c r="J305" s="3">
        <v>0</v>
      </c>
      <c r="K305" s="3">
        <f t="shared" si="24"/>
        <v>11535.199999999997</v>
      </c>
      <c r="L305" s="3">
        <f t="shared" si="25"/>
        <v>99508.2</v>
      </c>
      <c r="M305" s="3">
        <f t="shared" si="26"/>
        <v>76.929600000000008</v>
      </c>
      <c r="N305" s="3">
        <f t="shared" si="27"/>
        <v>99508.2</v>
      </c>
      <c r="O305" s="3">
        <f t="shared" si="28"/>
        <v>11535.199999999997</v>
      </c>
      <c r="P305" s="3">
        <f t="shared" si="29"/>
        <v>76.929600000000008</v>
      </c>
    </row>
    <row r="306" spans="1:16">
      <c r="A306" s="7" t="s">
        <v>32</v>
      </c>
      <c r="B306" s="2" t="s">
        <v>33</v>
      </c>
      <c r="C306" s="3">
        <v>137973</v>
      </c>
      <c r="D306" s="3">
        <v>137973</v>
      </c>
      <c r="E306" s="3">
        <v>50000</v>
      </c>
      <c r="F306" s="3">
        <v>38464.800000000003</v>
      </c>
      <c r="G306" s="3">
        <v>0</v>
      </c>
      <c r="H306" s="3">
        <v>38464.800000000003</v>
      </c>
      <c r="I306" s="3">
        <v>0</v>
      </c>
      <c r="J306" s="3">
        <v>0</v>
      </c>
      <c r="K306" s="3">
        <f t="shared" si="24"/>
        <v>11535.199999999997</v>
      </c>
      <c r="L306" s="3">
        <f t="shared" si="25"/>
        <v>99508.2</v>
      </c>
      <c r="M306" s="3">
        <f t="shared" si="26"/>
        <v>76.929600000000008</v>
      </c>
      <c r="N306" s="3">
        <f t="shared" si="27"/>
        <v>99508.2</v>
      </c>
      <c r="O306" s="3">
        <f t="shared" si="28"/>
        <v>11535.199999999997</v>
      </c>
      <c r="P306" s="3">
        <f t="shared" si="29"/>
        <v>76.929600000000008</v>
      </c>
    </row>
    <row r="307" spans="1:16">
      <c r="A307" s="7" t="s">
        <v>36</v>
      </c>
      <c r="B307" s="2" t="s">
        <v>37</v>
      </c>
      <c r="C307" s="3">
        <v>137973</v>
      </c>
      <c r="D307" s="3">
        <v>137973</v>
      </c>
      <c r="E307" s="3">
        <v>50000</v>
      </c>
      <c r="F307" s="3">
        <v>38464.800000000003</v>
      </c>
      <c r="G307" s="3">
        <v>0</v>
      </c>
      <c r="H307" s="3">
        <v>38464.800000000003</v>
      </c>
      <c r="I307" s="3">
        <v>0</v>
      </c>
      <c r="J307" s="3">
        <v>0</v>
      </c>
      <c r="K307" s="3">
        <f t="shared" si="24"/>
        <v>11535.199999999997</v>
      </c>
      <c r="L307" s="3">
        <f t="shared" si="25"/>
        <v>99508.2</v>
      </c>
      <c r="M307" s="3">
        <f t="shared" si="26"/>
        <v>76.929600000000008</v>
      </c>
      <c r="N307" s="3">
        <f t="shared" si="27"/>
        <v>99508.2</v>
      </c>
      <c r="O307" s="3">
        <f t="shared" si="28"/>
        <v>11535.199999999997</v>
      </c>
      <c r="P307" s="3">
        <f t="shared" si="29"/>
        <v>76.929600000000008</v>
      </c>
    </row>
    <row r="308" spans="1:16">
      <c r="A308" s="4" t="s">
        <v>134</v>
      </c>
      <c r="B308" s="5" t="s">
        <v>135</v>
      </c>
      <c r="C308" s="6">
        <v>2439272</v>
      </c>
      <c r="D308" s="6">
        <v>2439272</v>
      </c>
      <c r="E308" s="6">
        <v>794968</v>
      </c>
      <c r="F308" s="6">
        <v>368944.06</v>
      </c>
      <c r="G308" s="6">
        <v>0</v>
      </c>
      <c r="H308" s="6">
        <v>224250.92</v>
      </c>
      <c r="I308" s="6">
        <v>144693.13999999998</v>
      </c>
      <c r="J308" s="6">
        <v>43254.96</v>
      </c>
      <c r="K308" s="6">
        <f t="shared" si="24"/>
        <v>426023.94</v>
      </c>
      <c r="L308" s="6">
        <f t="shared" si="25"/>
        <v>2070327.94</v>
      </c>
      <c r="M308" s="6">
        <f t="shared" si="26"/>
        <v>46.409925934125653</v>
      </c>
      <c r="N308" s="6">
        <f t="shared" si="27"/>
        <v>2215021.08</v>
      </c>
      <c r="O308" s="6">
        <f t="shared" si="28"/>
        <v>570717.07999999996</v>
      </c>
      <c r="P308" s="6">
        <f t="shared" si="29"/>
        <v>28.208798341568471</v>
      </c>
    </row>
    <row r="309" spans="1:16">
      <c r="A309" s="7" t="s">
        <v>22</v>
      </c>
      <c r="B309" s="2" t="s">
        <v>23</v>
      </c>
      <c r="C309" s="3">
        <v>2439272</v>
      </c>
      <c r="D309" s="3">
        <v>2439272</v>
      </c>
      <c r="E309" s="3">
        <v>794968</v>
      </c>
      <c r="F309" s="3">
        <v>368944.06</v>
      </c>
      <c r="G309" s="3">
        <v>0</v>
      </c>
      <c r="H309" s="3">
        <v>224250.92</v>
      </c>
      <c r="I309" s="3">
        <v>144693.13999999998</v>
      </c>
      <c r="J309" s="3">
        <v>43254.96</v>
      </c>
      <c r="K309" s="3">
        <f t="shared" si="24"/>
        <v>426023.94</v>
      </c>
      <c r="L309" s="3">
        <f t="shared" si="25"/>
        <v>2070327.94</v>
      </c>
      <c r="M309" s="3">
        <f t="shared" si="26"/>
        <v>46.409925934125653</v>
      </c>
      <c r="N309" s="3">
        <f t="shared" si="27"/>
        <v>2215021.08</v>
      </c>
      <c r="O309" s="3">
        <f t="shared" si="28"/>
        <v>570717.07999999996</v>
      </c>
      <c r="P309" s="3">
        <f t="shared" si="29"/>
        <v>28.208798341568471</v>
      </c>
    </row>
    <row r="310" spans="1:16">
      <c r="A310" s="7" t="s">
        <v>32</v>
      </c>
      <c r="B310" s="2" t="s">
        <v>33</v>
      </c>
      <c r="C310" s="3">
        <v>2112000</v>
      </c>
      <c r="D310" s="3">
        <v>2112000</v>
      </c>
      <c r="E310" s="3">
        <v>641332</v>
      </c>
      <c r="F310" s="3">
        <v>221158.11</v>
      </c>
      <c r="G310" s="3">
        <v>0</v>
      </c>
      <c r="H310" s="3">
        <v>177903.15</v>
      </c>
      <c r="I310" s="3">
        <v>43254.96</v>
      </c>
      <c r="J310" s="3">
        <v>43254.96</v>
      </c>
      <c r="K310" s="3">
        <f t="shared" si="24"/>
        <v>420173.89</v>
      </c>
      <c r="L310" s="3">
        <f t="shared" si="25"/>
        <v>1890841.8900000001</v>
      </c>
      <c r="M310" s="3">
        <f t="shared" si="26"/>
        <v>34.484184478554006</v>
      </c>
      <c r="N310" s="3">
        <f t="shared" si="27"/>
        <v>1934096.85</v>
      </c>
      <c r="O310" s="3">
        <f t="shared" si="28"/>
        <v>463428.85</v>
      </c>
      <c r="P310" s="3">
        <f t="shared" si="29"/>
        <v>27.739634074083312</v>
      </c>
    </row>
    <row r="311" spans="1:16">
      <c r="A311" s="7" t="s">
        <v>34</v>
      </c>
      <c r="B311" s="2" t="s">
        <v>35</v>
      </c>
      <c r="C311" s="3">
        <v>200000</v>
      </c>
      <c r="D311" s="3">
        <v>200000</v>
      </c>
      <c r="E311" s="3">
        <v>50000</v>
      </c>
      <c r="F311" s="3">
        <v>43254.96</v>
      </c>
      <c r="G311" s="3">
        <v>0</v>
      </c>
      <c r="H311" s="3">
        <v>0</v>
      </c>
      <c r="I311" s="3">
        <v>43254.96</v>
      </c>
      <c r="J311" s="3">
        <v>43254.96</v>
      </c>
      <c r="K311" s="3">
        <f t="shared" si="24"/>
        <v>6745.0400000000009</v>
      </c>
      <c r="L311" s="3">
        <f t="shared" si="25"/>
        <v>156745.04</v>
      </c>
      <c r="M311" s="3">
        <f t="shared" si="26"/>
        <v>86.509919999999994</v>
      </c>
      <c r="N311" s="3">
        <f t="shared" si="27"/>
        <v>200000</v>
      </c>
      <c r="O311" s="3">
        <f t="shared" si="28"/>
        <v>50000</v>
      </c>
      <c r="P311" s="3">
        <f t="shared" si="29"/>
        <v>0</v>
      </c>
    </row>
    <row r="312" spans="1:16">
      <c r="A312" s="7" t="s">
        <v>36</v>
      </c>
      <c r="B312" s="2" t="s">
        <v>37</v>
      </c>
      <c r="C312" s="3">
        <v>1096000</v>
      </c>
      <c r="D312" s="3">
        <v>1096000</v>
      </c>
      <c r="E312" s="3">
        <v>365332</v>
      </c>
      <c r="F312" s="3">
        <v>177903.15</v>
      </c>
      <c r="G312" s="3">
        <v>0</v>
      </c>
      <c r="H312" s="3">
        <v>177903.15</v>
      </c>
      <c r="I312" s="3">
        <v>0</v>
      </c>
      <c r="J312" s="3">
        <v>0</v>
      </c>
      <c r="K312" s="3">
        <f t="shared" si="24"/>
        <v>187428.85</v>
      </c>
      <c r="L312" s="3">
        <f t="shared" si="25"/>
        <v>918096.85</v>
      </c>
      <c r="M312" s="3">
        <f t="shared" si="26"/>
        <v>48.696295424435853</v>
      </c>
      <c r="N312" s="3">
        <f t="shared" si="27"/>
        <v>918096.85</v>
      </c>
      <c r="O312" s="3">
        <f t="shared" si="28"/>
        <v>187428.85</v>
      </c>
      <c r="P312" s="3">
        <f t="shared" si="29"/>
        <v>48.696295424435853</v>
      </c>
    </row>
    <row r="313" spans="1:16">
      <c r="A313" s="7" t="s">
        <v>40</v>
      </c>
      <c r="B313" s="2" t="s">
        <v>41</v>
      </c>
      <c r="C313" s="3">
        <v>816000</v>
      </c>
      <c r="D313" s="3">
        <v>816000</v>
      </c>
      <c r="E313" s="3">
        <v>226000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f t="shared" si="24"/>
        <v>226000</v>
      </c>
      <c r="L313" s="3">
        <f t="shared" si="25"/>
        <v>816000</v>
      </c>
      <c r="M313" s="3">
        <f t="shared" si="26"/>
        <v>0</v>
      </c>
      <c r="N313" s="3">
        <f t="shared" si="27"/>
        <v>816000</v>
      </c>
      <c r="O313" s="3">
        <f t="shared" si="28"/>
        <v>226000</v>
      </c>
      <c r="P313" s="3">
        <f t="shared" si="29"/>
        <v>0</v>
      </c>
    </row>
    <row r="314" spans="1:16">
      <c r="A314" s="7" t="s">
        <v>46</v>
      </c>
      <c r="B314" s="2" t="s">
        <v>47</v>
      </c>
      <c r="C314" s="3">
        <v>800000</v>
      </c>
      <c r="D314" s="3">
        <v>800000</v>
      </c>
      <c r="E314" s="3">
        <v>220000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f t="shared" si="24"/>
        <v>220000</v>
      </c>
      <c r="L314" s="3">
        <f t="shared" si="25"/>
        <v>800000</v>
      </c>
      <c r="M314" s="3">
        <f t="shared" si="26"/>
        <v>0</v>
      </c>
      <c r="N314" s="3">
        <f t="shared" si="27"/>
        <v>800000</v>
      </c>
      <c r="O314" s="3">
        <f t="shared" si="28"/>
        <v>220000</v>
      </c>
      <c r="P314" s="3">
        <f t="shared" si="29"/>
        <v>0</v>
      </c>
    </row>
    <row r="315" spans="1:16">
      <c r="A315" s="7" t="s">
        <v>50</v>
      </c>
      <c r="B315" s="2" t="s">
        <v>51</v>
      </c>
      <c r="C315" s="3">
        <v>16000</v>
      </c>
      <c r="D315" s="3">
        <v>16000</v>
      </c>
      <c r="E315" s="3">
        <v>6000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f t="shared" si="24"/>
        <v>6000</v>
      </c>
      <c r="L315" s="3">
        <f t="shared" si="25"/>
        <v>16000</v>
      </c>
      <c r="M315" s="3">
        <f t="shared" si="26"/>
        <v>0</v>
      </c>
      <c r="N315" s="3">
        <f t="shared" si="27"/>
        <v>16000</v>
      </c>
      <c r="O315" s="3">
        <f t="shared" si="28"/>
        <v>6000</v>
      </c>
      <c r="P315" s="3">
        <f t="shared" si="29"/>
        <v>0</v>
      </c>
    </row>
    <row r="316" spans="1:16">
      <c r="A316" s="7" t="s">
        <v>87</v>
      </c>
      <c r="B316" s="2" t="s">
        <v>88</v>
      </c>
      <c r="C316" s="3">
        <v>277272</v>
      </c>
      <c r="D316" s="3">
        <v>277272</v>
      </c>
      <c r="E316" s="3">
        <v>138636</v>
      </c>
      <c r="F316" s="3">
        <v>138636</v>
      </c>
      <c r="G316" s="3">
        <v>0</v>
      </c>
      <c r="H316" s="3">
        <v>37197.82</v>
      </c>
      <c r="I316" s="3">
        <v>101438.18</v>
      </c>
      <c r="J316" s="3">
        <v>0</v>
      </c>
      <c r="K316" s="3">
        <f t="shared" si="24"/>
        <v>0</v>
      </c>
      <c r="L316" s="3">
        <f t="shared" si="25"/>
        <v>138636</v>
      </c>
      <c r="M316" s="3">
        <f t="shared" si="26"/>
        <v>100</v>
      </c>
      <c r="N316" s="3">
        <f t="shared" si="27"/>
        <v>240074.18</v>
      </c>
      <c r="O316" s="3">
        <f t="shared" si="28"/>
        <v>101438.18</v>
      </c>
      <c r="P316" s="3">
        <f t="shared" si="29"/>
        <v>26.831284803369975</v>
      </c>
    </row>
    <row r="317" spans="1:16">
      <c r="A317" s="7" t="s">
        <v>89</v>
      </c>
      <c r="B317" s="2" t="s">
        <v>90</v>
      </c>
      <c r="C317" s="3">
        <v>277272</v>
      </c>
      <c r="D317" s="3">
        <v>277272</v>
      </c>
      <c r="E317" s="3">
        <v>138636</v>
      </c>
      <c r="F317" s="3">
        <v>138636</v>
      </c>
      <c r="G317" s="3">
        <v>0</v>
      </c>
      <c r="H317" s="3">
        <v>37197.82</v>
      </c>
      <c r="I317" s="3">
        <v>101438.18</v>
      </c>
      <c r="J317" s="3">
        <v>0</v>
      </c>
      <c r="K317" s="3">
        <f t="shared" si="24"/>
        <v>0</v>
      </c>
      <c r="L317" s="3">
        <f t="shared" si="25"/>
        <v>138636</v>
      </c>
      <c r="M317" s="3">
        <f t="shared" si="26"/>
        <v>100</v>
      </c>
      <c r="N317" s="3">
        <f t="shared" si="27"/>
        <v>240074.18</v>
      </c>
      <c r="O317" s="3">
        <f t="shared" si="28"/>
        <v>101438.18</v>
      </c>
      <c r="P317" s="3">
        <f t="shared" si="29"/>
        <v>26.831284803369975</v>
      </c>
    </row>
    <row r="318" spans="1:16">
      <c r="A318" s="7" t="s">
        <v>58</v>
      </c>
      <c r="B318" s="2" t="s">
        <v>59</v>
      </c>
      <c r="C318" s="3">
        <v>50000</v>
      </c>
      <c r="D318" s="3">
        <v>50000</v>
      </c>
      <c r="E318" s="3">
        <v>15000</v>
      </c>
      <c r="F318" s="3">
        <v>9149.9500000000007</v>
      </c>
      <c r="G318" s="3">
        <v>0</v>
      </c>
      <c r="H318" s="3">
        <v>9149.9500000000007</v>
      </c>
      <c r="I318" s="3">
        <v>0</v>
      </c>
      <c r="J318" s="3">
        <v>0</v>
      </c>
      <c r="K318" s="3">
        <f t="shared" si="24"/>
        <v>5850.0499999999993</v>
      </c>
      <c r="L318" s="3">
        <f t="shared" si="25"/>
        <v>40850.050000000003</v>
      </c>
      <c r="M318" s="3">
        <f t="shared" si="26"/>
        <v>60.999666666666677</v>
      </c>
      <c r="N318" s="3">
        <f t="shared" si="27"/>
        <v>40850.050000000003</v>
      </c>
      <c r="O318" s="3">
        <f t="shared" si="28"/>
        <v>5850.0499999999993</v>
      </c>
      <c r="P318" s="3">
        <f t="shared" si="29"/>
        <v>60.999666666666677</v>
      </c>
    </row>
    <row r="319" spans="1:16">
      <c r="A319" s="4" t="s">
        <v>136</v>
      </c>
      <c r="B319" s="5" t="s">
        <v>137</v>
      </c>
      <c r="C319" s="6">
        <v>500000</v>
      </c>
      <c r="D319" s="6">
        <v>500000</v>
      </c>
      <c r="E319" s="6">
        <v>500000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f t="shared" si="24"/>
        <v>500000</v>
      </c>
      <c r="L319" s="6">
        <f t="shared" si="25"/>
        <v>500000</v>
      </c>
      <c r="M319" s="6">
        <f t="shared" si="26"/>
        <v>0</v>
      </c>
      <c r="N319" s="6">
        <f t="shared" si="27"/>
        <v>500000</v>
      </c>
      <c r="O319" s="6">
        <f t="shared" si="28"/>
        <v>500000</v>
      </c>
      <c r="P319" s="6">
        <f t="shared" si="29"/>
        <v>0</v>
      </c>
    </row>
    <row r="320" spans="1:16">
      <c r="A320" s="7" t="s">
        <v>22</v>
      </c>
      <c r="B320" s="2" t="s">
        <v>23</v>
      </c>
      <c r="C320" s="3">
        <v>500000</v>
      </c>
      <c r="D320" s="3">
        <v>500000</v>
      </c>
      <c r="E320" s="3">
        <v>500000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f t="shared" si="24"/>
        <v>500000</v>
      </c>
      <c r="L320" s="3">
        <f t="shared" si="25"/>
        <v>500000</v>
      </c>
      <c r="M320" s="3">
        <f t="shared" si="26"/>
        <v>0</v>
      </c>
      <c r="N320" s="3">
        <f t="shared" si="27"/>
        <v>500000</v>
      </c>
      <c r="O320" s="3">
        <f t="shared" si="28"/>
        <v>500000</v>
      </c>
      <c r="P320" s="3">
        <f t="shared" si="29"/>
        <v>0</v>
      </c>
    </row>
    <row r="321" spans="1:16">
      <c r="A321" s="7" t="s">
        <v>32</v>
      </c>
      <c r="B321" s="2" t="s">
        <v>33</v>
      </c>
      <c r="C321" s="3">
        <v>500000</v>
      </c>
      <c r="D321" s="3">
        <v>500000</v>
      </c>
      <c r="E321" s="3">
        <v>500000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f t="shared" si="24"/>
        <v>500000</v>
      </c>
      <c r="L321" s="3">
        <f t="shared" si="25"/>
        <v>500000</v>
      </c>
      <c r="M321" s="3">
        <f t="shared" si="26"/>
        <v>0</v>
      </c>
      <c r="N321" s="3">
        <f t="shared" si="27"/>
        <v>500000</v>
      </c>
      <c r="O321" s="3">
        <f t="shared" si="28"/>
        <v>500000</v>
      </c>
      <c r="P321" s="3">
        <f t="shared" si="29"/>
        <v>0</v>
      </c>
    </row>
    <row r="322" spans="1:16">
      <c r="A322" s="7" t="s">
        <v>36</v>
      </c>
      <c r="B322" s="2" t="s">
        <v>37</v>
      </c>
      <c r="C322" s="3">
        <v>500000</v>
      </c>
      <c r="D322" s="3">
        <v>500000</v>
      </c>
      <c r="E322" s="3">
        <v>500000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f t="shared" si="24"/>
        <v>500000</v>
      </c>
      <c r="L322" s="3">
        <f t="shared" si="25"/>
        <v>500000</v>
      </c>
      <c r="M322" s="3">
        <f t="shared" si="26"/>
        <v>0</v>
      </c>
      <c r="N322" s="3">
        <f t="shared" si="27"/>
        <v>500000</v>
      </c>
      <c r="O322" s="3">
        <f t="shared" si="28"/>
        <v>500000</v>
      </c>
      <c r="P322" s="3">
        <f t="shared" si="29"/>
        <v>0</v>
      </c>
    </row>
    <row r="323" spans="1:16">
      <c r="A323" s="4" t="s">
        <v>138</v>
      </c>
      <c r="B323" s="5" t="s">
        <v>139</v>
      </c>
      <c r="C323" s="6">
        <v>55000</v>
      </c>
      <c r="D323" s="6">
        <v>55000</v>
      </c>
      <c r="E323" s="6">
        <v>10000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f t="shared" si="24"/>
        <v>10000</v>
      </c>
      <c r="L323" s="6">
        <f t="shared" si="25"/>
        <v>55000</v>
      </c>
      <c r="M323" s="6">
        <f t="shared" si="26"/>
        <v>0</v>
      </c>
      <c r="N323" s="6">
        <f t="shared" si="27"/>
        <v>55000</v>
      </c>
      <c r="O323" s="6">
        <f t="shared" si="28"/>
        <v>10000</v>
      </c>
      <c r="P323" s="6">
        <f t="shared" si="29"/>
        <v>0</v>
      </c>
    </row>
    <row r="324" spans="1:16">
      <c r="A324" s="7" t="s">
        <v>22</v>
      </c>
      <c r="B324" s="2" t="s">
        <v>23</v>
      </c>
      <c r="C324" s="3">
        <v>55000</v>
      </c>
      <c r="D324" s="3">
        <v>55000</v>
      </c>
      <c r="E324" s="3">
        <v>10000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f t="shared" si="24"/>
        <v>10000</v>
      </c>
      <c r="L324" s="3">
        <f t="shared" si="25"/>
        <v>55000</v>
      </c>
      <c r="M324" s="3">
        <f t="shared" si="26"/>
        <v>0</v>
      </c>
      <c r="N324" s="3">
        <f t="shared" si="27"/>
        <v>55000</v>
      </c>
      <c r="O324" s="3">
        <f t="shared" si="28"/>
        <v>10000</v>
      </c>
      <c r="P324" s="3">
        <f t="shared" si="29"/>
        <v>0</v>
      </c>
    </row>
    <row r="325" spans="1:16">
      <c r="A325" s="7" t="s">
        <v>32</v>
      </c>
      <c r="B325" s="2" t="s">
        <v>33</v>
      </c>
      <c r="C325" s="3">
        <v>55000</v>
      </c>
      <c r="D325" s="3">
        <v>55000</v>
      </c>
      <c r="E325" s="3">
        <v>10000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f t="shared" si="24"/>
        <v>10000</v>
      </c>
      <c r="L325" s="3">
        <f t="shared" si="25"/>
        <v>55000</v>
      </c>
      <c r="M325" s="3">
        <f t="shared" si="26"/>
        <v>0</v>
      </c>
      <c r="N325" s="3">
        <f t="shared" si="27"/>
        <v>55000</v>
      </c>
      <c r="O325" s="3">
        <f t="shared" si="28"/>
        <v>10000</v>
      </c>
      <c r="P325" s="3">
        <f t="shared" si="29"/>
        <v>0</v>
      </c>
    </row>
    <row r="326" spans="1:16">
      <c r="A326" s="7" t="s">
        <v>34</v>
      </c>
      <c r="B326" s="2" t="s">
        <v>35</v>
      </c>
      <c r="C326" s="3">
        <v>55000</v>
      </c>
      <c r="D326" s="3">
        <v>55000</v>
      </c>
      <c r="E326" s="3">
        <v>10000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f t="shared" si="24"/>
        <v>10000</v>
      </c>
      <c r="L326" s="3">
        <f t="shared" si="25"/>
        <v>55000</v>
      </c>
      <c r="M326" s="3">
        <f t="shared" si="26"/>
        <v>0</v>
      </c>
      <c r="N326" s="3">
        <f t="shared" si="27"/>
        <v>55000</v>
      </c>
      <c r="O326" s="3">
        <f t="shared" si="28"/>
        <v>10000</v>
      </c>
      <c r="P326" s="3">
        <f t="shared" si="29"/>
        <v>0</v>
      </c>
    </row>
    <row r="327" spans="1:16">
      <c r="A327" s="4" t="s">
        <v>140</v>
      </c>
      <c r="B327" s="5" t="s">
        <v>141</v>
      </c>
      <c r="C327" s="6">
        <v>195000</v>
      </c>
      <c r="D327" s="6">
        <v>195000</v>
      </c>
      <c r="E327" s="6">
        <v>32500</v>
      </c>
      <c r="F327" s="6">
        <v>25900</v>
      </c>
      <c r="G327" s="6">
        <v>0</v>
      </c>
      <c r="H327" s="6">
        <v>12950</v>
      </c>
      <c r="I327" s="6">
        <v>12950</v>
      </c>
      <c r="J327" s="6">
        <v>0</v>
      </c>
      <c r="K327" s="6">
        <f t="shared" si="24"/>
        <v>6600</v>
      </c>
      <c r="L327" s="6">
        <f t="shared" si="25"/>
        <v>169100</v>
      </c>
      <c r="M327" s="6">
        <f t="shared" si="26"/>
        <v>79.692307692307693</v>
      </c>
      <c r="N327" s="6">
        <f t="shared" si="27"/>
        <v>182050</v>
      </c>
      <c r="O327" s="6">
        <f t="shared" si="28"/>
        <v>19550</v>
      </c>
      <c r="P327" s="6">
        <f t="shared" si="29"/>
        <v>39.846153846153847</v>
      </c>
    </row>
    <row r="328" spans="1:16">
      <c r="A328" s="7" t="s">
        <v>22</v>
      </c>
      <c r="B328" s="2" t="s">
        <v>23</v>
      </c>
      <c r="C328" s="3">
        <v>195000</v>
      </c>
      <c r="D328" s="3">
        <v>195000</v>
      </c>
      <c r="E328" s="3">
        <v>32500</v>
      </c>
      <c r="F328" s="3">
        <v>25900</v>
      </c>
      <c r="G328" s="3">
        <v>0</v>
      </c>
      <c r="H328" s="3">
        <v>12950</v>
      </c>
      <c r="I328" s="3">
        <v>12950</v>
      </c>
      <c r="J328" s="3">
        <v>0</v>
      </c>
      <c r="K328" s="3">
        <f t="shared" ref="K328:K359" si="30">E328-F328</f>
        <v>6600</v>
      </c>
      <c r="L328" s="3">
        <f t="shared" ref="L328:L359" si="31">D328-F328</f>
        <v>169100</v>
      </c>
      <c r="M328" s="3">
        <f t="shared" ref="M328:M359" si="32">IF(E328=0,0,(F328/E328)*100)</f>
        <v>79.692307692307693</v>
      </c>
      <c r="N328" s="3">
        <f t="shared" ref="N328:N359" si="33">D328-H328</f>
        <v>182050</v>
      </c>
      <c r="O328" s="3">
        <f t="shared" ref="O328:O359" si="34">E328-H328</f>
        <v>19550</v>
      </c>
      <c r="P328" s="3">
        <f t="shared" ref="P328:P359" si="35">IF(E328=0,0,(H328/E328)*100)</f>
        <v>39.846153846153847</v>
      </c>
    </row>
    <row r="329" spans="1:16">
      <c r="A329" s="7" t="s">
        <v>32</v>
      </c>
      <c r="B329" s="2" t="s">
        <v>33</v>
      </c>
      <c r="C329" s="3">
        <v>195000</v>
      </c>
      <c r="D329" s="3">
        <v>195000</v>
      </c>
      <c r="E329" s="3">
        <v>32500</v>
      </c>
      <c r="F329" s="3">
        <v>25900</v>
      </c>
      <c r="G329" s="3">
        <v>0</v>
      </c>
      <c r="H329" s="3">
        <v>12950</v>
      </c>
      <c r="I329" s="3">
        <v>12950</v>
      </c>
      <c r="J329" s="3">
        <v>0</v>
      </c>
      <c r="K329" s="3">
        <f t="shared" si="30"/>
        <v>6600</v>
      </c>
      <c r="L329" s="3">
        <f t="shared" si="31"/>
        <v>169100</v>
      </c>
      <c r="M329" s="3">
        <f t="shared" si="32"/>
        <v>79.692307692307693</v>
      </c>
      <c r="N329" s="3">
        <f t="shared" si="33"/>
        <v>182050</v>
      </c>
      <c r="O329" s="3">
        <f t="shared" si="34"/>
        <v>19550</v>
      </c>
      <c r="P329" s="3">
        <f t="shared" si="35"/>
        <v>39.846153846153847</v>
      </c>
    </row>
    <row r="330" spans="1:16">
      <c r="A330" s="7" t="s">
        <v>36</v>
      </c>
      <c r="B330" s="2" t="s">
        <v>37</v>
      </c>
      <c r="C330" s="3">
        <v>195000</v>
      </c>
      <c r="D330" s="3">
        <v>195000</v>
      </c>
      <c r="E330" s="3">
        <v>32500</v>
      </c>
      <c r="F330" s="3">
        <v>25900</v>
      </c>
      <c r="G330" s="3">
        <v>0</v>
      </c>
      <c r="H330" s="3">
        <v>12950</v>
      </c>
      <c r="I330" s="3">
        <v>12950</v>
      </c>
      <c r="J330" s="3">
        <v>0</v>
      </c>
      <c r="K330" s="3">
        <f t="shared" si="30"/>
        <v>6600</v>
      </c>
      <c r="L330" s="3">
        <f t="shared" si="31"/>
        <v>169100</v>
      </c>
      <c r="M330" s="3">
        <f t="shared" si="32"/>
        <v>79.692307692307693</v>
      </c>
      <c r="N330" s="3">
        <f t="shared" si="33"/>
        <v>182050</v>
      </c>
      <c r="O330" s="3">
        <f t="shared" si="34"/>
        <v>19550</v>
      </c>
      <c r="P330" s="3">
        <f t="shared" si="35"/>
        <v>39.846153846153847</v>
      </c>
    </row>
    <row r="331" spans="1:16">
      <c r="A331" s="4" t="s">
        <v>142</v>
      </c>
      <c r="B331" s="5" t="s">
        <v>143</v>
      </c>
      <c r="C331" s="6">
        <v>200000</v>
      </c>
      <c r="D331" s="6">
        <v>200000</v>
      </c>
      <c r="E331" s="6">
        <v>0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f t="shared" si="30"/>
        <v>0</v>
      </c>
      <c r="L331" s="6">
        <f t="shared" si="31"/>
        <v>200000</v>
      </c>
      <c r="M331" s="6">
        <f t="shared" si="32"/>
        <v>0</v>
      </c>
      <c r="N331" s="6">
        <f t="shared" si="33"/>
        <v>200000</v>
      </c>
      <c r="O331" s="6">
        <f t="shared" si="34"/>
        <v>0</v>
      </c>
      <c r="P331" s="6">
        <f t="shared" si="35"/>
        <v>0</v>
      </c>
    </row>
    <row r="332" spans="1:16">
      <c r="A332" s="7" t="s">
        <v>144</v>
      </c>
      <c r="B332" s="2" t="s">
        <v>145</v>
      </c>
      <c r="C332" s="3">
        <v>200000</v>
      </c>
      <c r="D332" s="3">
        <v>200000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f t="shared" si="30"/>
        <v>0</v>
      </c>
      <c r="L332" s="3">
        <f t="shared" si="31"/>
        <v>200000</v>
      </c>
      <c r="M332" s="3">
        <f t="shared" si="32"/>
        <v>0</v>
      </c>
      <c r="N332" s="3">
        <f t="shared" si="33"/>
        <v>200000</v>
      </c>
      <c r="O332" s="3">
        <f t="shared" si="34"/>
        <v>0</v>
      </c>
      <c r="P332" s="3">
        <f t="shared" si="35"/>
        <v>0</v>
      </c>
    </row>
    <row r="333" spans="1:16">
      <c r="A333" s="5" t="s">
        <v>146</v>
      </c>
      <c r="B333" s="5"/>
      <c r="C333" s="6">
        <v>164236450</v>
      </c>
      <c r="D333" s="6">
        <v>164789193</v>
      </c>
      <c r="E333" s="6">
        <v>34046397</v>
      </c>
      <c r="F333" s="6">
        <v>18853897.600000001</v>
      </c>
      <c r="G333" s="6">
        <v>427460.83</v>
      </c>
      <c r="H333" s="6">
        <v>15833047.070000002</v>
      </c>
      <c r="I333" s="6">
        <v>3020850.5300000003</v>
      </c>
      <c r="J333" s="6">
        <v>184558.76999999996</v>
      </c>
      <c r="K333" s="6">
        <f t="shared" si="30"/>
        <v>15192499.399999999</v>
      </c>
      <c r="L333" s="6">
        <f t="shared" si="31"/>
        <v>145935295.40000001</v>
      </c>
      <c r="M333" s="6">
        <f t="shared" si="32"/>
        <v>55.377071471028202</v>
      </c>
      <c r="N333" s="6">
        <f t="shared" si="33"/>
        <v>148956145.93000001</v>
      </c>
      <c r="O333" s="6">
        <f t="shared" si="34"/>
        <v>18213349.93</v>
      </c>
      <c r="P333" s="6">
        <f t="shared" si="35"/>
        <v>46.504324877607466</v>
      </c>
    </row>
    <row r="334" spans="1:16">
      <c r="A334" s="7" t="s">
        <v>22</v>
      </c>
      <c r="B334" s="2" t="s">
        <v>23</v>
      </c>
      <c r="C334" s="3">
        <v>164036450</v>
      </c>
      <c r="D334" s="3">
        <v>164589193</v>
      </c>
      <c r="E334" s="3">
        <v>34046397</v>
      </c>
      <c r="F334" s="3">
        <v>18853897.600000001</v>
      </c>
      <c r="G334" s="3">
        <v>427460.83</v>
      </c>
      <c r="H334" s="3">
        <v>15833047.070000002</v>
      </c>
      <c r="I334" s="3">
        <v>3020850.5300000003</v>
      </c>
      <c r="J334" s="3">
        <v>184558.76999999996</v>
      </c>
      <c r="K334" s="3">
        <f t="shared" si="30"/>
        <v>15192499.399999999</v>
      </c>
      <c r="L334" s="3">
        <f t="shared" si="31"/>
        <v>145735295.40000001</v>
      </c>
      <c r="M334" s="3">
        <f t="shared" si="32"/>
        <v>55.377071471028202</v>
      </c>
      <c r="N334" s="3">
        <f t="shared" si="33"/>
        <v>148756145.93000001</v>
      </c>
      <c r="O334" s="3">
        <f t="shared" si="34"/>
        <v>18213349.93</v>
      </c>
      <c r="P334" s="3">
        <f t="shared" si="35"/>
        <v>46.504324877607466</v>
      </c>
    </row>
    <row r="335" spans="1:16">
      <c r="A335" s="7" t="s">
        <v>24</v>
      </c>
      <c r="B335" s="2" t="s">
        <v>25</v>
      </c>
      <c r="C335" s="3">
        <v>135280658</v>
      </c>
      <c r="D335" s="3">
        <v>135280658</v>
      </c>
      <c r="E335" s="3">
        <v>22275234</v>
      </c>
      <c r="F335" s="3">
        <v>14365446.259999998</v>
      </c>
      <c r="G335" s="3">
        <v>417420</v>
      </c>
      <c r="H335" s="3">
        <v>13327132.879999999</v>
      </c>
      <c r="I335" s="3">
        <v>1038313.38</v>
      </c>
      <c r="J335" s="3">
        <v>49593</v>
      </c>
      <c r="K335" s="3">
        <f t="shared" si="30"/>
        <v>7909787.7400000021</v>
      </c>
      <c r="L335" s="3">
        <f t="shared" si="31"/>
        <v>120915211.74000001</v>
      </c>
      <c r="M335" s="3">
        <f t="shared" si="32"/>
        <v>64.490663756888026</v>
      </c>
      <c r="N335" s="3">
        <f t="shared" si="33"/>
        <v>121953525.12</v>
      </c>
      <c r="O335" s="3">
        <f t="shared" si="34"/>
        <v>8948101.120000001</v>
      </c>
      <c r="P335" s="3">
        <f t="shared" si="35"/>
        <v>59.829373195361271</v>
      </c>
    </row>
    <row r="336" spans="1:16">
      <c r="A336" s="7" t="s">
        <v>26</v>
      </c>
      <c r="B336" s="2" t="s">
        <v>27</v>
      </c>
      <c r="C336" s="3">
        <v>110861937</v>
      </c>
      <c r="D336" s="3">
        <v>110861934</v>
      </c>
      <c r="E336" s="3">
        <v>18227025</v>
      </c>
      <c r="F336" s="3">
        <v>11738973.550000001</v>
      </c>
      <c r="G336" s="3">
        <v>342000</v>
      </c>
      <c r="H336" s="3">
        <v>10880203.800000003</v>
      </c>
      <c r="I336" s="3">
        <v>858769.75</v>
      </c>
      <c r="J336" s="3">
        <v>40650</v>
      </c>
      <c r="K336" s="3">
        <f t="shared" si="30"/>
        <v>6488051.4499999993</v>
      </c>
      <c r="L336" s="3">
        <f t="shared" si="31"/>
        <v>99122960.450000003</v>
      </c>
      <c r="M336" s="3">
        <f t="shared" si="32"/>
        <v>64.404221478820602</v>
      </c>
      <c r="N336" s="3">
        <f t="shared" si="33"/>
        <v>99981730.200000003</v>
      </c>
      <c r="O336" s="3">
        <f t="shared" si="34"/>
        <v>7346821.1999999974</v>
      </c>
      <c r="P336" s="3">
        <f t="shared" si="35"/>
        <v>59.692702456928671</v>
      </c>
    </row>
    <row r="337" spans="1:16">
      <c r="A337" s="7" t="s">
        <v>28</v>
      </c>
      <c r="B337" s="2" t="s">
        <v>29</v>
      </c>
      <c r="C337" s="3">
        <v>110861937</v>
      </c>
      <c r="D337" s="3">
        <v>110861934</v>
      </c>
      <c r="E337" s="3">
        <v>18227025</v>
      </c>
      <c r="F337" s="3">
        <v>11738973.550000001</v>
      </c>
      <c r="G337" s="3">
        <v>342000</v>
      </c>
      <c r="H337" s="3">
        <v>10880203.800000003</v>
      </c>
      <c r="I337" s="3">
        <v>858769.75</v>
      </c>
      <c r="J337" s="3">
        <v>40650</v>
      </c>
      <c r="K337" s="3">
        <f t="shared" si="30"/>
        <v>6488051.4499999993</v>
      </c>
      <c r="L337" s="3">
        <f t="shared" si="31"/>
        <v>99122960.450000003</v>
      </c>
      <c r="M337" s="3">
        <f t="shared" si="32"/>
        <v>64.404221478820602</v>
      </c>
      <c r="N337" s="3">
        <f t="shared" si="33"/>
        <v>99981730.200000003</v>
      </c>
      <c r="O337" s="3">
        <f t="shared" si="34"/>
        <v>7346821.1999999974</v>
      </c>
      <c r="P337" s="3">
        <f t="shared" si="35"/>
        <v>59.692702456928671</v>
      </c>
    </row>
    <row r="338" spans="1:16">
      <c r="A338" s="7" t="s">
        <v>30</v>
      </c>
      <c r="B338" s="2" t="s">
        <v>31</v>
      </c>
      <c r="C338" s="3">
        <v>24418721</v>
      </c>
      <c r="D338" s="3">
        <v>24418724</v>
      </c>
      <c r="E338" s="3">
        <v>4048209</v>
      </c>
      <c r="F338" s="3">
        <v>2626472.7099999995</v>
      </c>
      <c r="G338" s="3">
        <v>75420</v>
      </c>
      <c r="H338" s="3">
        <v>2446929.0799999991</v>
      </c>
      <c r="I338" s="3">
        <v>179543.63</v>
      </c>
      <c r="J338" s="3">
        <v>8943</v>
      </c>
      <c r="K338" s="3">
        <f t="shared" si="30"/>
        <v>1421736.2900000005</v>
      </c>
      <c r="L338" s="3">
        <f t="shared" si="31"/>
        <v>21792251.289999999</v>
      </c>
      <c r="M338" s="3">
        <f t="shared" si="32"/>
        <v>64.879869344690448</v>
      </c>
      <c r="N338" s="3">
        <f t="shared" si="33"/>
        <v>21971794.920000002</v>
      </c>
      <c r="O338" s="3">
        <f t="shared" si="34"/>
        <v>1601279.9200000009</v>
      </c>
      <c r="P338" s="3">
        <f t="shared" si="35"/>
        <v>60.444731979006008</v>
      </c>
    </row>
    <row r="339" spans="1:16">
      <c r="A339" s="7" t="s">
        <v>32</v>
      </c>
      <c r="B339" s="2" t="s">
        <v>33</v>
      </c>
      <c r="C339" s="3">
        <v>19943761</v>
      </c>
      <c r="D339" s="3">
        <v>19943761</v>
      </c>
      <c r="E339" s="3">
        <v>8379335</v>
      </c>
      <c r="F339" s="3">
        <v>3389618.6199999996</v>
      </c>
      <c r="G339" s="3">
        <v>9965.83</v>
      </c>
      <c r="H339" s="3">
        <v>2393995.9999999995</v>
      </c>
      <c r="I339" s="3">
        <v>995622.62000000011</v>
      </c>
      <c r="J339" s="3">
        <v>99305.96</v>
      </c>
      <c r="K339" s="3">
        <f t="shared" si="30"/>
        <v>4989716.3800000008</v>
      </c>
      <c r="L339" s="3">
        <f t="shared" si="31"/>
        <v>16554142.380000001</v>
      </c>
      <c r="M339" s="3">
        <f t="shared" si="32"/>
        <v>40.452119649112959</v>
      </c>
      <c r="N339" s="3">
        <f t="shared" si="33"/>
        <v>17549765</v>
      </c>
      <c r="O339" s="3">
        <f t="shared" si="34"/>
        <v>5985339</v>
      </c>
      <c r="P339" s="3">
        <f t="shared" si="35"/>
        <v>28.570238569051121</v>
      </c>
    </row>
    <row r="340" spans="1:16">
      <c r="A340" s="7" t="s">
        <v>34</v>
      </c>
      <c r="B340" s="2" t="s">
        <v>35</v>
      </c>
      <c r="C340" s="3">
        <v>1062222</v>
      </c>
      <c r="D340" s="3">
        <v>1062222</v>
      </c>
      <c r="E340" s="3">
        <v>379169</v>
      </c>
      <c r="F340" s="3">
        <v>127203.62</v>
      </c>
      <c r="G340" s="3">
        <v>0</v>
      </c>
      <c r="H340" s="3">
        <v>83948.66</v>
      </c>
      <c r="I340" s="3">
        <v>43254.96</v>
      </c>
      <c r="J340" s="3">
        <v>43254.96</v>
      </c>
      <c r="K340" s="3">
        <f t="shared" si="30"/>
        <v>251965.38</v>
      </c>
      <c r="L340" s="3">
        <f t="shared" si="31"/>
        <v>935018.38</v>
      </c>
      <c r="M340" s="3">
        <f t="shared" si="32"/>
        <v>33.548001023290404</v>
      </c>
      <c r="N340" s="3">
        <f t="shared" si="33"/>
        <v>978273.34</v>
      </c>
      <c r="O340" s="3">
        <f t="shared" si="34"/>
        <v>295220.33999999997</v>
      </c>
      <c r="P340" s="3">
        <f t="shared" si="35"/>
        <v>22.140169686867861</v>
      </c>
    </row>
    <row r="341" spans="1:16">
      <c r="A341" s="7" t="s">
        <v>64</v>
      </c>
      <c r="B341" s="2" t="s">
        <v>65</v>
      </c>
      <c r="C341" s="3">
        <v>124840</v>
      </c>
      <c r="D341" s="3">
        <v>124840</v>
      </c>
      <c r="E341" s="3">
        <v>6847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f t="shared" si="30"/>
        <v>6847</v>
      </c>
      <c r="L341" s="3">
        <f t="shared" si="31"/>
        <v>124840</v>
      </c>
      <c r="M341" s="3">
        <f t="shared" si="32"/>
        <v>0</v>
      </c>
      <c r="N341" s="3">
        <f t="shared" si="33"/>
        <v>124840</v>
      </c>
      <c r="O341" s="3">
        <f t="shared" si="34"/>
        <v>6847</v>
      </c>
      <c r="P341" s="3">
        <f t="shared" si="35"/>
        <v>0</v>
      </c>
    </row>
    <row r="342" spans="1:16">
      <c r="A342" s="7" t="s">
        <v>66</v>
      </c>
      <c r="B342" s="2" t="s">
        <v>67</v>
      </c>
      <c r="C342" s="3">
        <v>2459691</v>
      </c>
      <c r="D342" s="3">
        <v>2459691</v>
      </c>
      <c r="E342" s="3">
        <v>632704</v>
      </c>
      <c r="F342" s="3">
        <v>199523</v>
      </c>
      <c r="G342" s="3">
        <v>0</v>
      </c>
      <c r="H342" s="3">
        <v>86918.56</v>
      </c>
      <c r="I342" s="3">
        <v>112604.44</v>
      </c>
      <c r="J342" s="3">
        <v>0</v>
      </c>
      <c r="K342" s="3">
        <f t="shared" si="30"/>
        <v>433181</v>
      </c>
      <c r="L342" s="3">
        <f t="shared" si="31"/>
        <v>2260168</v>
      </c>
      <c r="M342" s="3">
        <f t="shared" si="32"/>
        <v>31.534967378110458</v>
      </c>
      <c r="N342" s="3">
        <f t="shared" si="33"/>
        <v>2372772.44</v>
      </c>
      <c r="O342" s="3">
        <f t="shared" si="34"/>
        <v>545785.43999999994</v>
      </c>
      <c r="P342" s="3">
        <f t="shared" si="35"/>
        <v>13.737634027918268</v>
      </c>
    </row>
    <row r="343" spans="1:16">
      <c r="A343" s="7" t="s">
        <v>36</v>
      </c>
      <c r="B343" s="2" t="s">
        <v>37</v>
      </c>
      <c r="C343" s="3">
        <v>3163420</v>
      </c>
      <c r="D343" s="3">
        <v>3163420</v>
      </c>
      <c r="E343" s="3">
        <v>1283269</v>
      </c>
      <c r="F343" s="3">
        <v>363946.82999999996</v>
      </c>
      <c r="G343" s="3">
        <v>485.58</v>
      </c>
      <c r="H343" s="3">
        <v>333919.87</v>
      </c>
      <c r="I343" s="3">
        <v>30026.959999999999</v>
      </c>
      <c r="J343" s="3">
        <v>5561.58</v>
      </c>
      <c r="K343" s="3">
        <f t="shared" si="30"/>
        <v>919322.17</v>
      </c>
      <c r="L343" s="3">
        <f t="shared" si="31"/>
        <v>2799473.17</v>
      </c>
      <c r="M343" s="3">
        <f t="shared" si="32"/>
        <v>28.360914975737739</v>
      </c>
      <c r="N343" s="3">
        <f t="shared" si="33"/>
        <v>2829500.13</v>
      </c>
      <c r="O343" s="3">
        <f t="shared" si="34"/>
        <v>949349.13</v>
      </c>
      <c r="P343" s="3">
        <f t="shared" si="35"/>
        <v>26.021034560953314</v>
      </c>
    </row>
    <row r="344" spans="1:16">
      <c r="A344" s="7" t="s">
        <v>38</v>
      </c>
      <c r="B344" s="2" t="s">
        <v>39</v>
      </c>
      <c r="C344" s="3">
        <v>45930</v>
      </c>
      <c r="D344" s="3">
        <v>45930</v>
      </c>
      <c r="E344" s="3">
        <v>13310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f t="shared" si="30"/>
        <v>13310</v>
      </c>
      <c r="L344" s="3">
        <f t="shared" si="31"/>
        <v>45930</v>
      </c>
      <c r="M344" s="3">
        <f t="shared" si="32"/>
        <v>0</v>
      </c>
      <c r="N344" s="3">
        <f t="shared" si="33"/>
        <v>45930</v>
      </c>
      <c r="O344" s="3">
        <f t="shared" si="34"/>
        <v>13310</v>
      </c>
      <c r="P344" s="3">
        <f t="shared" si="35"/>
        <v>0</v>
      </c>
    </row>
    <row r="345" spans="1:16">
      <c r="A345" s="7" t="s">
        <v>40</v>
      </c>
      <c r="B345" s="2" t="s">
        <v>41</v>
      </c>
      <c r="C345" s="3">
        <v>12481986</v>
      </c>
      <c r="D345" s="3">
        <v>12481986</v>
      </c>
      <c r="E345" s="3">
        <v>5929313</v>
      </c>
      <c r="F345" s="3">
        <v>2632168.5099999998</v>
      </c>
      <c r="G345" s="3">
        <v>9480.25</v>
      </c>
      <c r="H345" s="3">
        <v>1827686.81</v>
      </c>
      <c r="I345" s="3">
        <v>804481.70000000007</v>
      </c>
      <c r="J345" s="3">
        <v>50489.42</v>
      </c>
      <c r="K345" s="3">
        <f t="shared" si="30"/>
        <v>3297144.49</v>
      </c>
      <c r="L345" s="3">
        <f t="shared" si="31"/>
        <v>9849817.4900000002</v>
      </c>
      <c r="M345" s="3">
        <f t="shared" si="32"/>
        <v>44.392470257515498</v>
      </c>
      <c r="N345" s="3">
        <f t="shared" si="33"/>
        <v>10654299.189999999</v>
      </c>
      <c r="O345" s="3">
        <f t="shared" si="34"/>
        <v>4101626.19</v>
      </c>
      <c r="P345" s="3">
        <f t="shared" si="35"/>
        <v>30.824596542634875</v>
      </c>
    </row>
    <row r="346" spans="1:16">
      <c r="A346" s="7" t="s">
        <v>42</v>
      </c>
      <c r="B346" s="2" t="s">
        <v>43</v>
      </c>
      <c r="C346" s="3">
        <v>7470472</v>
      </c>
      <c r="D346" s="3">
        <v>7470472</v>
      </c>
      <c r="E346" s="3">
        <v>4049242</v>
      </c>
      <c r="F346" s="3">
        <v>2235848.7599999998</v>
      </c>
      <c r="G346" s="3">
        <v>0</v>
      </c>
      <c r="H346" s="3">
        <v>1653869.98</v>
      </c>
      <c r="I346" s="3">
        <v>581978.78</v>
      </c>
      <c r="J346" s="3">
        <v>22369</v>
      </c>
      <c r="K346" s="3">
        <f t="shared" si="30"/>
        <v>1813393.2400000002</v>
      </c>
      <c r="L346" s="3">
        <f t="shared" si="31"/>
        <v>5234623.24</v>
      </c>
      <c r="M346" s="3">
        <f t="shared" si="32"/>
        <v>55.216476565243568</v>
      </c>
      <c r="N346" s="3">
        <f t="shared" si="33"/>
        <v>5816602.0199999996</v>
      </c>
      <c r="O346" s="3">
        <f t="shared" si="34"/>
        <v>2395372.02</v>
      </c>
      <c r="P346" s="3">
        <f t="shared" si="35"/>
        <v>40.843940174482043</v>
      </c>
    </row>
    <row r="347" spans="1:16">
      <c r="A347" s="7" t="s">
        <v>44</v>
      </c>
      <c r="B347" s="2" t="s">
        <v>45</v>
      </c>
      <c r="C347" s="3">
        <v>570153</v>
      </c>
      <c r="D347" s="3">
        <v>570153</v>
      </c>
      <c r="E347" s="3">
        <v>109453</v>
      </c>
      <c r="F347" s="3">
        <v>48898.649999999994</v>
      </c>
      <c r="G347" s="3">
        <v>0</v>
      </c>
      <c r="H347" s="3">
        <v>17874.59</v>
      </c>
      <c r="I347" s="3">
        <v>31024.06</v>
      </c>
      <c r="J347" s="3">
        <v>179.86</v>
      </c>
      <c r="K347" s="3">
        <f t="shared" si="30"/>
        <v>60554.350000000006</v>
      </c>
      <c r="L347" s="3">
        <f t="shared" si="31"/>
        <v>521254.35</v>
      </c>
      <c r="M347" s="3">
        <f t="shared" si="32"/>
        <v>44.67547714544142</v>
      </c>
      <c r="N347" s="3">
        <f t="shared" si="33"/>
        <v>552278.41</v>
      </c>
      <c r="O347" s="3">
        <f t="shared" si="34"/>
        <v>91578.41</v>
      </c>
      <c r="P347" s="3">
        <f t="shared" si="35"/>
        <v>16.330836066622204</v>
      </c>
    </row>
    <row r="348" spans="1:16">
      <c r="A348" s="7" t="s">
        <v>46</v>
      </c>
      <c r="B348" s="2" t="s">
        <v>47</v>
      </c>
      <c r="C348" s="3">
        <v>2860402</v>
      </c>
      <c r="D348" s="3">
        <v>2852102</v>
      </c>
      <c r="E348" s="3">
        <v>732761</v>
      </c>
      <c r="F348" s="3">
        <v>221369.79999999996</v>
      </c>
      <c r="G348" s="3">
        <v>8796.85</v>
      </c>
      <c r="H348" s="3">
        <v>140135.54</v>
      </c>
      <c r="I348" s="3">
        <v>81234.259999999995</v>
      </c>
      <c r="J348" s="3">
        <v>4126.1499999999996</v>
      </c>
      <c r="K348" s="3">
        <f t="shared" si="30"/>
        <v>511391.20000000007</v>
      </c>
      <c r="L348" s="3">
        <f t="shared" si="31"/>
        <v>2630732.2000000002</v>
      </c>
      <c r="M348" s="3">
        <f t="shared" si="32"/>
        <v>30.210368728685065</v>
      </c>
      <c r="N348" s="3">
        <f t="shared" si="33"/>
        <v>2711966.46</v>
      </c>
      <c r="O348" s="3">
        <f t="shared" si="34"/>
        <v>592625.46</v>
      </c>
      <c r="P348" s="3">
        <f t="shared" si="35"/>
        <v>19.124317478686777</v>
      </c>
    </row>
    <row r="349" spans="1:16">
      <c r="A349" s="7" t="s">
        <v>48</v>
      </c>
      <c r="B349" s="2" t="s">
        <v>49</v>
      </c>
      <c r="C349" s="3">
        <v>767528</v>
      </c>
      <c r="D349" s="3">
        <v>775828</v>
      </c>
      <c r="E349" s="3">
        <v>361605</v>
      </c>
      <c r="F349" s="3">
        <v>112036.71</v>
      </c>
      <c r="G349" s="3">
        <v>0</v>
      </c>
      <c r="H349" s="3">
        <v>5350.58</v>
      </c>
      <c r="I349" s="3">
        <v>106686.13</v>
      </c>
      <c r="J349" s="3">
        <v>23726.34</v>
      </c>
      <c r="K349" s="3">
        <f t="shared" si="30"/>
        <v>249568.28999999998</v>
      </c>
      <c r="L349" s="3">
        <f t="shared" si="31"/>
        <v>663791.29</v>
      </c>
      <c r="M349" s="3">
        <f t="shared" si="32"/>
        <v>30.983175011407475</v>
      </c>
      <c r="N349" s="3">
        <f t="shared" si="33"/>
        <v>770477.42</v>
      </c>
      <c r="O349" s="3">
        <f t="shared" si="34"/>
        <v>356254.42</v>
      </c>
      <c r="P349" s="3">
        <f t="shared" si="35"/>
        <v>1.4796753363476722</v>
      </c>
    </row>
    <row r="350" spans="1:16">
      <c r="A350" s="7" t="s">
        <v>50</v>
      </c>
      <c r="B350" s="2" t="s">
        <v>51</v>
      </c>
      <c r="C350" s="3">
        <v>813431</v>
      </c>
      <c r="D350" s="3">
        <v>813431</v>
      </c>
      <c r="E350" s="3">
        <v>676252</v>
      </c>
      <c r="F350" s="3">
        <v>14014.59</v>
      </c>
      <c r="G350" s="3">
        <v>683.4</v>
      </c>
      <c r="H350" s="3">
        <v>10456.119999999999</v>
      </c>
      <c r="I350" s="3">
        <v>3558.47</v>
      </c>
      <c r="J350" s="3">
        <v>88.07</v>
      </c>
      <c r="K350" s="3">
        <f t="shared" si="30"/>
        <v>662237.41</v>
      </c>
      <c r="L350" s="3">
        <f t="shared" si="31"/>
        <v>799416.41</v>
      </c>
      <c r="M350" s="3">
        <f t="shared" si="32"/>
        <v>2.0723916528158144</v>
      </c>
      <c r="N350" s="3">
        <f t="shared" si="33"/>
        <v>802974.88</v>
      </c>
      <c r="O350" s="3">
        <f t="shared" si="34"/>
        <v>665795.88</v>
      </c>
      <c r="P350" s="3">
        <f t="shared" si="35"/>
        <v>1.5461869244009627</v>
      </c>
    </row>
    <row r="351" spans="1:16">
      <c r="A351" s="7" t="s">
        <v>52</v>
      </c>
      <c r="B351" s="2" t="s">
        <v>53</v>
      </c>
      <c r="C351" s="3">
        <v>605672</v>
      </c>
      <c r="D351" s="3">
        <v>605672</v>
      </c>
      <c r="E351" s="3">
        <v>134723</v>
      </c>
      <c r="F351" s="3">
        <v>66776.66</v>
      </c>
      <c r="G351" s="3">
        <v>0</v>
      </c>
      <c r="H351" s="3">
        <v>61522.1</v>
      </c>
      <c r="I351" s="3">
        <v>5254.56</v>
      </c>
      <c r="J351" s="3">
        <v>0</v>
      </c>
      <c r="K351" s="3">
        <f t="shared" si="30"/>
        <v>67946.34</v>
      </c>
      <c r="L351" s="3">
        <f t="shared" si="31"/>
        <v>538895.34</v>
      </c>
      <c r="M351" s="3">
        <f t="shared" si="32"/>
        <v>49.565894464939177</v>
      </c>
      <c r="N351" s="3">
        <f t="shared" si="33"/>
        <v>544149.9</v>
      </c>
      <c r="O351" s="3">
        <f t="shared" si="34"/>
        <v>73200.899999999994</v>
      </c>
      <c r="P351" s="3">
        <f t="shared" si="35"/>
        <v>45.665625023195744</v>
      </c>
    </row>
    <row r="352" spans="1:16">
      <c r="A352" s="7" t="s">
        <v>54</v>
      </c>
      <c r="B352" s="2" t="s">
        <v>55</v>
      </c>
      <c r="C352" s="3">
        <v>7434</v>
      </c>
      <c r="D352" s="3">
        <v>7434</v>
      </c>
      <c r="E352" s="3">
        <v>3717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f t="shared" si="30"/>
        <v>3717</v>
      </c>
      <c r="L352" s="3">
        <f t="shared" si="31"/>
        <v>7434</v>
      </c>
      <c r="M352" s="3">
        <f t="shared" si="32"/>
        <v>0</v>
      </c>
      <c r="N352" s="3">
        <f t="shared" si="33"/>
        <v>7434</v>
      </c>
      <c r="O352" s="3">
        <f t="shared" si="34"/>
        <v>3717</v>
      </c>
      <c r="P352" s="3">
        <f t="shared" si="35"/>
        <v>0</v>
      </c>
    </row>
    <row r="353" spans="1:16">
      <c r="A353" s="7" t="s">
        <v>56</v>
      </c>
      <c r="B353" s="2" t="s">
        <v>57</v>
      </c>
      <c r="C353" s="3">
        <v>598238</v>
      </c>
      <c r="D353" s="3">
        <v>598238</v>
      </c>
      <c r="E353" s="3">
        <v>131006</v>
      </c>
      <c r="F353" s="3">
        <v>66776.66</v>
      </c>
      <c r="G353" s="3">
        <v>0</v>
      </c>
      <c r="H353" s="3">
        <v>61522.1</v>
      </c>
      <c r="I353" s="3">
        <v>5254.56</v>
      </c>
      <c r="J353" s="3">
        <v>0</v>
      </c>
      <c r="K353" s="3">
        <f t="shared" si="30"/>
        <v>64229.34</v>
      </c>
      <c r="L353" s="3">
        <f t="shared" si="31"/>
        <v>531461.34</v>
      </c>
      <c r="M353" s="3">
        <f t="shared" si="32"/>
        <v>50.972215013052832</v>
      </c>
      <c r="N353" s="3">
        <f t="shared" si="33"/>
        <v>536715.9</v>
      </c>
      <c r="O353" s="3">
        <f t="shared" si="34"/>
        <v>69483.899999999994</v>
      </c>
      <c r="P353" s="3">
        <f t="shared" si="35"/>
        <v>46.961284215990105</v>
      </c>
    </row>
    <row r="354" spans="1:16">
      <c r="A354" s="7" t="s">
        <v>87</v>
      </c>
      <c r="B354" s="2" t="s">
        <v>88</v>
      </c>
      <c r="C354" s="3">
        <v>7780811</v>
      </c>
      <c r="D354" s="3">
        <v>8333554</v>
      </c>
      <c r="E354" s="3">
        <v>3018373</v>
      </c>
      <c r="F354" s="3">
        <v>1088125.6000000001</v>
      </c>
      <c r="G354" s="3">
        <v>0</v>
      </c>
      <c r="H354" s="3">
        <v>101597.08</v>
      </c>
      <c r="I354" s="3">
        <v>986528.52</v>
      </c>
      <c r="J354" s="3">
        <v>35658.769999999997</v>
      </c>
      <c r="K354" s="3">
        <f t="shared" si="30"/>
        <v>1930247.4</v>
      </c>
      <c r="L354" s="3">
        <f t="shared" si="31"/>
        <v>7245428.4000000004</v>
      </c>
      <c r="M354" s="3">
        <f t="shared" si="32"/>
        <v>36.050070683775665</v>
      </c>
      <c r="N354" s="3">
        <f t="shared" si="33"/>
        <v>8231956.9199999999</v>
      </c>
      <c r="O354" s="3">
        <f t="shared" si="34"/>
        <v>2916775.92</v>
      </c>
      <c r="P354" s="3">
        <f t="shared" si="35"/>
        <v>3.3659551023018026</v>
      </c>
    </row>
    <row r="355" spans="1:16">
      <c r="A355" s="7" t="s">
        <v>89</v>
      </c>
      <c r="B355" s="2" t="s">
        <v>90</v>
      </c>
      <c r="C355" s="3">
        <v>7780811</v>
      </c>
      <c r="D355" s="3">
        <v>8333554</v>
      </c>
      <c r="E355" s="3">
        <v>3018373</v>
      </c>
      <c r="F355" s="3">
        <v>1088125.6000000001</v>
      </c>
      <c r="G355" s="3">
        <v>0</v>
      </c>
      <c r="H355" s="3">
        <v>101597.08</v>
      </c>
      <c r="I355" s="3">
        <v>986528.52</v>
      </c>
      <c r="J355" s="3">
        <v>35658.769999999997</v>
      </c>
      <c r="K355" s="3">
        <f t="shared" si="30"/>
        <v>1930247.4</v>
      </c>
      <c r="L355" s="3">
        <f t="shared" si="31"/>
        <v>7245428.4000000004</v>
      </c>
      <c r="M355" s="3">
        <f t="shared" si="32"/>
        <v>36.050070683775665</v>
      </c>
      <c r="N355" s="3">
        <f t="shared" si="33"/>
        <v>8231956.9199999999</v>
      </c>
      <c r="O355" s="3">
        <f t="shared" si="34"/>
        <v>2916775.92</v>
      </c>
      <c r="P355" s="3">
        <f t="shared" si="35"/>
        <v>3.3659551023018026</v>
      </c>
    </row>
    <row r="356" spans="1:16">
      <c r="A356" s="7" t="s">
        <v>102</v>
      </c>
      <c r="B356" s="2" t="s">
        <v>103</v>
      </c>
      <c r="C356" s="3">
        <v>849240</v>
      </c>
      <c r="D356" s="3">
        <v>849240</v>
      </c>
      <c r="E356" s="3">
        <v>232080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f t="shared" si="30"/>
        <v>232080</v>
      </c>
      <c r="L356" s="3">
        <f t="shared" si="31"/>
        <v>849240</v>
      </c>
      <c r="M356" s="3">
        <f t="shared" si="32"/>
        <v>0</v>
      </c>
      <c r="N356" s="3">
        <f t="shared" si="33"/>
        <v>849240</v>
      </c>
      <c r="O356" s="3">
        <f t="shared" si="34"/>
        <v>232080</v>
      </c>
      <c r="P356" s="3">
        <f t="shared" si="35"/>
        <v>0</v>
      </c>
    </row>
    <row r="357" spans="1:16">
      <c r="A357" s="7" t="s">
        <v>104</v>
      </c>
      <c r="B357" s="2" t="s">
        <v>105</v>
      </c>
      <c r="C357" s="3">
        <v>849240</v>
      </c>
      <c r="D357" s="3">
        <v>849240</v>
      </c>
      <c r="E357" s="3">
        <v>232080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f t="shared" si="30"/>
        <v>232080</v>
      </c>
      <c r="L357" s="3">
        <f t="shared" si="31"/>
        <v>849240</v>
      </c>
      <c r="M357" s="3">
        <f t="shared" si="32"/>
        <v>0</v>
      </c>
      <c r="N357" s="3">
        <f t="shared" si="33"/>
        <v>849240</v>
      </c>
      <c r="O357" s="3">
        <f t="shared" si="34"/>
        <v>232080</v>
      </c>
      <c r="P357" s="3">
        <f t="shared" si="35"/>
        <v>0</v>
      </c>
    </row>
    <row r="358" spans="1:16">
      <c r="A358" s="7" t="s">
        <v>58</v>
      </c>
      <c r="B358" s="2" t="s">
        <v>59</v>
      </c>
      <c r="C358" s="3">
        <v>181980</v>
      </c>
      <c r="D358" s="3">
        <v>181980</v>
      </c>
      <c r="E358" s="3">
        <v>141375</v>
      </c>
      <c r="F358" s="3">
        <v>10707.12</v>
      </c>
      <c r="G358" s="3">
        <v>75</v>
      </c>
      <c r="H358" s="3">
        <v>10321.11</v>
      </c>
      <c r="I358" s="3">
        <v>386.01000000000005</v>
      </c>
      <c r="J358" s="3">
        <v>1.04</v>
      </c>
      <c r="K358" s="3">
        <f t="shared" si="30"/>
        <v>130667.88</v>
      </c>
      <c r="L358" s="3">
        <f t="shared" si="31"/>
        <v>171272.88</v>
      </c>
      <c r="M358" s="3">
        <f t="shared" si="32"/>
        <v>7.5735596816976125</v>
      </c>
      <c r="N358" s="3">
        <f t="shared" si="33"/>
        <v>171658.89</v>
      </c>
      <c r="O358" s="3">
        <f t="shared" si="34"/>
        <v>131053.89</v>
      </c>
      <c r="P358" s="3">
        <f t="shared" si="35"/>
        <v>7.3005198938992049</v>
      </c>
    </row>
    <row r="359" spans="1:16">
      <c r="A359" s="7" t="s">
        <v>144</v>
      </c>
      <c r="B359" s="2" t="s">
        <v>145</v>
      </c>
      <c r="C359" s="3">
        <v>200000</v>
      </c>
      <c r="D359" s="3">
        <v>200000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f t="shared" si="30"/>
        <v>0</v>
      </c>
      <c r="L359" s="3">
        <f t="shared" si="31"/>
        <v>200000</v>
      </c>
      <c r="M359" s="3">
        <f t="shared" si="32"/>
        <v>0</v>
      </c>
      <c r="N359" s="3">
        <f t="shared" si="33"/>
        <v>200000</v>
      </c>
      <c r="O359" s="3">
        <f t="shared" si="34"/>
        <v>0</v>
      </c>
      <c r="P359" s="3">
        <f t="shared" si="35"/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2022-02-15T13:20:15Z</dcterms:created>
  <dcterms:modified xsi:type="dcterms:W3CDTF">2022-02-15T13:22:47Z</dcterms:modified>
</cp:coreProperties>
</file>