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P76" i="1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<sst xmlns="http://schemas.openxmlformats.org/spreadsheetml/2006/main" count="157" uniqueCount="67">
  <si>
    <t>Станом на 15.02.2022</t>
  </si>
  <si>
    <t xml:space="preserve">Аналіз фінансування установ на 14.02.2022 </t>
  </si>
  <si>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</si>
  <si>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</si>
  <si>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</si>
  <si>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</si>
  <si>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</si>
  <si>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</si>
  <si>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</si>
  <si>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</si>
  <si>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</si>
  <si>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</si>
  <si>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</si>
  <si>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</si>
  <si>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</si>
  <si>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</si>
  <si>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</si>
  <si>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</si>
  <si>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</si>
  <si>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</si>
  <si>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1010</t>
  </si>
  <si>
    <t>Надання дошкільної освіти</t>
  </si>
  <si>
    <t>2000</t>
  </si>
  <si>
    <t>Поточні видатки</t>
  </si>
  <si>
    <t>2200</t>
  </si>
  <si>
    <t>Використання товарів і послуг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</si>
  <si>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</si>
  <si>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</si>
  <si>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</si>
  <si>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</si>
  <si>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2210</t>
  </si>
  <si>
    <t>Предмети, матеріали, обладнання та інвентар</t>
  </si>
  <si>
    <t>1080</t>
  </si>
  <si>
    <t>Надання спеціалізованої освіти мистецькими школами</t>
  </si>
  <si>
    <t>2240</t>
  </si>
  <si>
    <t>Оплата послуг (крім комунальних)</t>
  </si>
  <si>
    <t>2800</t>
  </si>
  <si>
    <t>Інші поточні видатки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</si>
  <si>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</si>
  <si>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</si>
  <si>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</si>
  <si>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</si>
  <si>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</si>
  <si>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</si>
  <si>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</si>
  <si>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</si>
  <si>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2010</t>
  </si>
  <si>
    <t>Багатопрофільна стаціонарна медична допомога населенню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</si>
  <si>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</si>
  <si>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</si>
  <si>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</si>
  <si>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</si>
  <si>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</si>
  <si>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</si>
  <si>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2250</t>
  </si>
  <si>
    <t>Видатки на відрядження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</si>
  <si>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</si>
  <si>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</si>
  <si>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</si>
  <si>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</si>
  <si>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</si>
  <si>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</si>
  <si>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7322</t>
  </si>
  <si>
    <t>Будівництво медичних установ та закладів</t>
  </si>
  <si>
    <t>8311</t>
  </si>
  <si>
    <t>Охорона та раціональне використання природних ресурсів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</si>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</sst>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6"/>
  <sheetViews>
    <sheetView tabSelected="1" workbookViewId="0">
      <selection activeCell="E16" sqref="E16"/>
    </sheetView>
  </sheetViews>
  <sheetFormatPr defaultRowHeight="15"/>
  <cols>
    <col min="1" max="1" width="11.28515625" customWidth="1"/>
    <col min="2" max="2" width="27.28515625" customWidth="1"/>
    <col min="3" max="4" width="10.5703125" bestFit="1" customWidth="1"/>
    <col min="5" max="5" width="9.5703125" bestFit="1" customWidth="1"/>
    <col min="6" max="7" width="9.28515625" bestFit="1" customWidth="1"/>
    <col min="8" max="8" width="9.5703125" bestFit="1" customWidth="1"/>
    <col min="9" max="10" width="9.28515625" bestFit="1" customWidth="1"/>
    <col min="11" max="11" width="9.5703125" bestFit="1" customWidth="1"/>
    <col min="12" max="12" width="10.5703125" bestFit="1" customWidth="1"/>
    <col min="13" max="13" width="9.28515625" bestFit="1" customWidth="1"/>
    <col min="14" max="14" width="10.5703125" bestFit="1" customWidth="1"/>
    <col min="15" max="15" width="9.5703125" bestFit="1" customWidth="1"/>
    <col min="16" max="16" width="9.28515625" bestFit="1" customWidth="1"/>
  </cols>
  <sheetData>
    <row r="1" spans="1:16">
      <c r="A1" t="s">
        <v>0</v>
      </c>
    </row>
    <row r="2" spans="1:16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6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5" spans="1:16" ht="13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1" t="s">
        <v>13</v>
      </c>
      <c r="L5" s="1" t="s">
        <v>14</v>
      </c>
      <c r="M5" s="1" t="s">
        <v>15</v>
      </c>
      <c r="N5" s="1" t="s">
        <v>16</v>
      </c>
      <c r="O5" s="1" t="s">
        <v>17</v>
      </c>
      <c r="P5" s="1" t="s">
        <v>18</v>
      </c>
    </row>
    <row r="6" spans="1:16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>
      <c r="A7" s="2">
        <v>8559000000</v>
      </c>
      <c r="B7" s="2" t="s">
        <v>19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20</v>
      </c>
      <c r="B8" s="5" t="s">
        <v>21</v>
      </c>
      <c r="C8" s="6">
        <v>1605467</v>
      </c>
      <c r="D8" s="6">
        <v>1605467</v>
      </c>
      <c r="E8" s="6">
        <v>267577.83333333331</v>
      </c>
      <c r="F8" s="6">
        <v>0</v>
      </c>
      <c r="G8" s="6">
        <v>0</v>
      </c>
      <c r="H8" s="6">
        <v>73353.88</v>
      </c>
      <c r="I8" s="6">
        <v>0</v>
      </c>
      <c r="J8" s="6">
        <v>0</v>
      </c>
      <c r="K8" s="6">
        <f t="shared" ref="K8:K39" si="0">E8-F8</f>
        <v>267577.83333333331</v>
      </c>
      <c r="L8" s="6">
        <f t="shared" ref="L8:L39" si="1">D8-F8</f>
        <v>1605467</v>
      </c>
      <c r="M8" s="6">
        <f t="shared" ref="M8:M39" si="2">IF(E8=0,0,(F8/E8)*100)</f>
        <v>0</v>
      </c>
      <c r="N8" s="6">
        <f t="shared" ref="N8:N39" si="3">D8-H8</f>
        <v>1532113.12</v>
      </c>
      <c r="O8" s="6">
        <f t="shared" ref="O8:O39" si="4">E8-H8</f>
        <v>194223.95333333331</v>
      </c>
      <c r="P8" s="6">
        <f t="shared" ref="P8:P39" si="5">IF(E8=0,0,(H8/E8)*100)</f>
        <v>27.414034670285968</v>
      </c>
    </row>
    <row r="9" spans="1:16">
      <c r="A9" s="7" t="s">
        <v>22</v>
      </c>
      <c r="B9" s="2" t="s">
        <v>23</v>
      </c>
      <c r="C9" s="3">
        <v>1605467</v>
      </c>
      <c r="D9" s="3">
        <v>1605467</v>
      </c>
      <c r="E9" s="3">
        <v>267577.83333333331</v>
      </c>
      <c r="F9" s="3">
        <v>0</v>
      </c>
      <c r="G9" s="3">
        <v>0</v>
      </c>
      <c r="H9" s="3">
        <v>73353.88</v>
      </c>
      <c r="I9" s="3">
        <v>0</v>
      </c>
      <c r="J9" s="3">
        <v>0</v>
      </c>
      <c r="K9" s="3">
        <f t="shared" si="0"/>
        <v>267577.83333333331</v>
      </c>
      <c r="L9" s="3">
        <f t="shared" si="1"/>
        <v>1605467</v>
      </c>
      <c r="M9" s="3">
        <f t="shared" si="2"/>
        <v>0</v>
      </c>
      <c r="N9" s="3">
        <f t="shared" si="3"/>
        <v>1532113.12</v>
      </c>
      <c r="O9" s="3">
        <f t="shared" si="4"/>
        <v>194223.95333333331</v>
      </c>
      <c r="P9" s="3">
        <f t="shared" si="5"/>
        <v>27.414034670285968</v>
      </c>
    </row>
    <row r="10" spans="1:16">
      <c r="A10" s="7" t="s">
        <v>24</v>
      </c>
      <c r="B10" s="2" t="s">
        <v>25</v>
      </c>
      <c r="C10" s="3">
        <v>1605467</v>
      </c>
      <c r="D10" s="3">
        <v>1605467</v>
      </c>
      <c r="E10" s="3">
        <v>267577.83333333331</v>
      </c>
      <c r="F10" s="3">
        <v>0</v>
      </c>
      <c r="G10" s="3">
        <v>0</v>
      </c>
      <c r="H10" s="3">
        <v>73353.88</v>
      </c>
      <c r="I10" s="3">
        <v>0</v>
      </c>
      <c r="J10" s="3">
        <v>0</v>
      </c>
      <c r="K10" s="3">
        <f t="shared" si="0"/>
        <v>267577.83333333331</v>
      </c>
      <c r="L10" s="3">
        <f t="shared" si="1"/>
        <v>1605467</v>
      </c>
      <c r="M10" s="3">
        <f t="shared" si="2"/>
        <v>0</v>
      </c>
      <c r="N10" s="3">
        <f t="shared" si="3"/>
        <v>1532113.12</v>
      </c>
      <c r="O10" s="3">
        <f t="shared" si="4"/>
        <v>194223.95333333331</v>
      </c>
      <c r="P10" s="3">
        <f t="shared" si="5"/>
        <v>27.414034670285968</v>
      </c>
    </row>
    <row r="11" spans="1:16">
      <c r="A11" s="7" t="s">
        <v>26</v>
      </c>
      <c r="B11" s="2" t="s">
        <v>27</v>
      </c>
      <c r="C11" s="3">
        <v>1605467</v>
      </c>
      <c r="D11" s="3">
        <v>1605467</v>
      </c>
      <c r="E11" s="3">
        <v>267577.83333333331</v>
      </c>
      <c r="F11" s="3">
        <v>0</v>
      </c>
      <c r="G11" s="3">
        <v>0</v>
      </c>
      <c r="H11" s="3">
        <v>73353.88</v>
      </c>
      <c r="I11" s="3">
        <v>0</v>
      </c>
      <c r="J11" s="3">
        <v>0</v>
      </c>
      <c r="K11" s="3">
        <f t="shared" si="0"/>
        <v>267577.83333333331</v>
      </c>
      <c r="L11" s="3">
        <f t="shared" si="1"/>
        <v>1605467</v>
      </c>
      <c r="M11" s="3">
        <f t="shared" si="2"/>
        <v>0</v>
      </c>
      <c r="N11" s="3">
        <f t="shared" si="3"/>
        <v>1532113.12</v>
      </c>
      <c r="O11" s="3">
        <f t="shared" si="4"/>
        <v>194223.95333333331</v>
      </c>
      <c r="P11" s="3">
        <f t="shared" si="5"/>
        <v>27.414034670285968</v>
      </c>
    </row>
    <row r="12" spans="1:16">
      <c r="A12" s="4" t="s">
        <v>28</v>
      </c>
      <c r="B12" s="5" t="s">
        <v>29</v>
      </c>
      <c r="C12" s="6">
        <v>412020</v>
      </c>
      <c r="D12" s="6">
        <v>412020</v>
      </c>
      <c r="E12" s="6">
        <v>68670</v>
      </c>
      <c r="F12" s="6">
        <v>0</v>
      </c>
      <c r="G12" s="6">
        <v>0</v>
      </c>
      <c r="H12" s="6">
        <v>25703.77</v>
      </c>
      <c r="I12" s="6">
        <v>0</v>
      </c>
      <c r="J12" s="6">
        <v>2669</v>
      </c>
      <c r="K12" s="6">
        <f t="shared" si="0"/>
        <v>68670</v>
      </c>
      <c r="L12" s="6">
        <f t="shared" si="1"/>
        <v>412020</v>
      </c>
      <c r="M12" s="6">
        <f t="shared" si="2"/>
        <v>0</v>
      </c>
      <c r="N12" s="6">
        <f t="shared" si="3"/>
        <v>386316.23</v>
      </c>
      <c r="O12" s="6">
        <f t="shared" si="4"/>
        <v>42966.229999999996</v>
      </c>
      <c r="P12" s="6">
        <f t="shared" si="5"/>
        <v>37.430857725353142</v>
      </c>
    </row>
    <row r="13" spans="1:16">
      <c r="A13" s="7" t="s">
        <v>22</v>
      </c>
      <c r="B13" s="2" t="s">
        <v>23</v>
      </c>
      <c r="C13" s="3">
        <v>412020</v>
      </c>
      <c r="D13" s="3">
        <v>412020</v>
      </c>
      <c r="E13" s="3">
        <v>68670</v>
      </c>
      <c r="F13" s="3">
        <v>0</v>
      </c>
      <c r="G13" s="3">
        <v>0</v>
      </c>
      <c r="H13" s="3">
        <v>25703.77</v>
      </c>
      <c r="I13" s="3">
        <v>0</v>
      </c>
      <c r="J13" s="3">
        <v>2669</v>
      </c>
      <c r="K13" s="3">
        <f t="shared" si="0"/>
        <v>68670</v>
      </c>
      <c r="L13" s="3">
        <f t="shared" si="1"/>
        <v>412020</v>
      </c>
      <c r="M13" s="3">
        <f t="shared" si="2"/>
        <v>0</v>
      </c>
      <c r="N13" s="3">
        <f t="shared" si="3"/>
        <v>386316.23</v>
      </c>
      <c r="O13" s="3">
        <f t="shared" si="4"/>
        <v>42966.229999999996</v>
      </c>
      <c r="P13" s="3">
        <f t="shared" si="5"/>
        <v>37.430857725353142</v>
      </c>
    </row>
    <row r="14" spans="1:16">
      <c r="A14" s="7" t="s">
        <v>24</v>
      </c>
      <c r="B14" s="2" t="s">
        <v>25</v>
      </c>
      <c r="C14" s="3">
        <v>412020</v>
      </c>
      <c r="D14" s="3">
        <v>412020</v>
      </c>
      <c r="E14" s="3">
        <v>68670</v>
      </c>
      <c r="F14" s="3">
        <v>0</v>
      </c>
      <c r="G14" s="3">
        <v>0</v>
      </c>
      <c r="H14" s="3">
        <v>25703.77</v>
      </c>
      <c r="I14" s="3">
        <v>0</v>
      </c>
      <c r="J14" s="3">
        <v>2669</v>
      </c>
      <c r="K14" s="3">
        <f t="shared" si="0"/>
        <v>68670</v>
      </c>
      <c r="L14" s="3">
        <f t="shared" si="1"/>
        <v>412020</v>
      </c>
      <c r="M14" s="3">
        <f t="shared" si="2"/>
        <v>0</v>
      </c>
      <c r="N14" s="3">
        <f t="shared" si="3"/>
        <v>386316.23</v>
      </c>
      <c r="O14" s="3">
        <f t="shared" si="4"/>
        <v>42966.229999999996</v>
      </c>
      <c r="P14" s="3">
        <f t="shared" si="5"/>
        <v>37.430857725353142</v>
      </c>
    </row>
    <row r="15" spans="1:16">
      <c r="A15" s="7" t="s">
        <v>30</v>
      </c>
      <c r="B15" s="2" t="s">
        <v>31</v>
      </c>
      <c r="C15" s="3">
        <v>12020</v>
      </c>
      <c r="D15" s="3">
        <v>12020</v>
      </c>
      <c r="E15" s="3">
        <v>2003.3333333333333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f t="shared" si="0"/>
        <v>2003.3333333333333</v>
      </c>
      <c r="L15" s="3">
        <f t="shared" si="1"/>
        <v>12020</v>
      </c>
      <c r="M15" s="3">
        <f t="shared" si="2"/>
        <v>0</v>
      </c>
      <c r="N15" s="3">
        <f t="shared" si="3"/>
        <v>12020</v>
      </c>
      <c r="O15" s="3">
        <f t="shared" si="4"/>
        <v>2003.3333333333333</v>
      </c>
      <c r="P15" s="3">
        <f t="shared" si="5"/>
        <v>0</v>
      </c>
    </row>
    <row r="16" spans="1:16">
      <c r="A16" s="7" t="s">
        <v>26</v>
      </c>
      <c r="B16" s="2" t="s">
        <v>27</v>
      </c>
      <c r="C16" s="3">
        <v>400000</v>
      </c>
      <c r="D16" s="3">
        <v>400000</v>
      </c>
      <c r="E16" s="3">
        <v>66666.666666666672</v>
      </c>
      <c r="F16" s="3">
        <v>0</v>
      </c>
      <c r="G16" s="3">
        <v>0</v>
      </c>
      <c r="H16" s="3">
        <v>25703.77</v>
      </c>
      <c r="I16" s="3">
        <v>0</v>
      </c>
      <c r="J16" s="3">
        <v>2669</v>
      </c>
      <c r="K16" s="3">
        <f t="shared" si="0"/>
        <v>66666.666666666672</v>
      </c>
      <c r="L16" s="3">
        <f t="shared" si="1"/>
        <v>400000</v>
      </c>
      <c r="M16" s="3">
        <f t="shared" si="2"/>
        <v>0</v>
      </c>
      <c r="N16" s="3">
        <f t="shared" si="3"/>
        <v>374296.23</v>
      </c>
      <c r="O16" s="3">
        <f t="shared" si="4"/>
        <v>40962.896666666667</v>
      </c>
      <c r="P16" s="3">
        <f t="shared" si="5"/>
        <v>38.555655000000002</v>
      </c>
    </row>
    <row r="17" spans="1:16">
      <c r="A17" s="4" t="s">
        <v>32</v>
      </c>
      <c r="B17" s="5" t="s">
        <v>33</v>
      </c>
      <c r="C17" s="6">
        <v>218139</v>
      </c>
      <c r="D17" s="6">
        <v>218139</v>
      </c>
      <c r="E17" s="6">
        <v>36356.5</v>
      </c>
      <c r="F17" s="6">
        <v>0</v>
      </c>
      <c r="G17" s="6">
        <v>0</v>
      </c>
      <c r="H17" s="6">
        <v>0</v>
      </c>
      <c r="I17" s="6">
        <v>0</v>
      </c>
      <c r="J17" s="6">
        <v>1721.9099999999999</v>
      </c>
      <c r="K17" s="6">
        <f t="shared" si="0"/>
        <v>36356.5</v>
      </c>
      <c r="L17" s="6">
        <f t="shared" si="1"/>
        <v>218139</v>
      </c>
      <c r="M17" s="6">
        <f t="shared" si="2"/>
        <v>0</v>
      </c>
      <c r="N17" s="6">
        <f t="shared" si="3"/>
        <v>218139</v>
      </c>
      <c r="O17" s="6">
        <f t="shared" si="4"/>
        <v>36356.5</v>
      </c>
      <c r="P17" s="6">
        <f t="shared" si="5"/>
        <v>0</v>
      </c>
    </row>
    <row r="18" spans="1:16">
      <c r="A18" s="7" t="s">
        <v>22</v>
      </c>
      <c r="B18" s="2" t="s">
        <v>23</v>
      </c>
      <c r="C18" s="3">
        <v>218139</v>
      </c>
      <c r="D18" s="3">
        <v>218139</v>
      </c>
      <c r="E18" s="3">
        <v>36356.5</v>
      </c>
      <c r="F18" s="3">
        <v>0</v>
      </c>
      <c r="G18" s="3">
        <v>0</v>
      </c>
      <c r="H18" s="3">
        <v>0</v>
      </c>
      <c r="I18" s="3">
        <v>0</v>
      </c>
      <c r="J18" s="3">
        <v>1721.9099999999999</v>
      </c>
      <c r="K18" s="3">
        <f t="shared" si="0"/>
        <v>36356.5</v>
      </c>
      <c r="L18" s="3">
        <f t="shared" si="1"/>
        <v>218139</v>
      </c>
      <c r="M18" s="3">
        <f t="shared" si="2"/>
        <v>0</v>
      </c>
      <c r="N18" s="3">
        <f t="shared" si="3"/>
        <v>218139</v>
      </c>
      <c r="O18" s="3">
        <f t="shared" si="4"/>
        <v>36356.5</v>
      </c>
      <c r="P18" s="3">
        <f t="shared" si="5"/>
        <v>0</v>
      </c>
    </row>
    <row r="19" spans="1:16">
      <c r="A19" s="7" t="s">
        <v>24</v>
      </c>
      <c r="B19" s="2" t="s">
        <v>25</v>
      </c>
      <c r="C19" s="3">
        <v>218139</v>
      </c>
      <c r="D19" s="3">
        <v>218139</v>
      </c>
      <c r="E19" s="3">
        <v>36356.5</v>
      </c>
      <c r="F19" s="3">
        <v>0</v>
      </c>
      <c r="G19" s="3">
        <v>0</v>
      </c>
      <c r="H19" s="3">
        <v>0</v>
      </c>
      <c r="I19" s="3">
        <v>0</v>
      </c>
      <c r="J19" s="3">
        <v>1719.59</v>
      </c>
      <c r="K19" s="3">
        <f t="shared" si="0"/>
        <v>36356.5</v>
      </c>
      <c r="L19" s="3">
        <f t="shared" si="1"/>
        <v>218139</v>
      </c>
      <c r="M19" s="3">
        <f t="shared" si="2"/>
        <v>0</v>
      </c>
      <c r="N19" s="3">
        <f t="shared" si="3"/>
        <v>218139</v>
      </c>
      <c r="O19" s="3">
        <f t="shared" si="4"/>
        <v>36356.5</v>
      </c>
      <c r="P19" s="3">
        <f t="shared" si="5"/>
        <v>0</v>
      </c>
    </row>
    <row r="20" spans="1:16">
      <c r="A20" s="7" t="s">
        <v>30</v>
      </c>
      <c r="B20" s="2" t="s">
        <v>31</v>
      </c>
      <c r="C20" s="3">
        <v>218139</v>
      </c>
      <c r="D20" s="3">
        <v>218139</v>
      </c>
      <c r="E20" s="3">
        <v>36356.5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f t="shared" si="0"/>
        <v>36356.5</v>
      </c>
      <c r="L20" s="3">
        <f t="shared" si="1"/>
        <v>218139</v>
      </c>
      <c r="M20" s="3">
        <f t="shared" si="2"/>
        <v>0</v>
      </c>
      <c r="N20" s="3">
        <f t="shared" si="3"/>
        <v>218139</v>
      </c>
      <c r="O20" s="3">
        <f t="shared" si="4"/>
        <v>36356.5</v>
      </c>
      <c r="P20" s="3">
        <f t="shared" si="5"/>
        <v>0</v>
      </c>
    </row>
    <row r="21" spans="1:16">
      <c r="A21" s="7" t="s">
        <v>34</v>
      </c>
      <c r="B21" s="2" t="s">
        <v>35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1719.59</v>
      </c>
      <c r="K21" s="3">
        <f t="shared" si="0"/>
        <v>0</v>
      </c>
      <c r="L21" s="3">
        <f t="shared" si="1"/>
        <v>0</v>
      </c>
      <c r="M21" s="3">
        <f t="shared" si="2"/>
        <v>0</v>
      </c>
      <c r="N21" s="3">
        <f t="shared" si="3"/>
        <v>0</v>
      </c>
      <c r="O21" s="3">
        <f t="shared" si="4"/>
        <v>0</v>
      </c>
      <c r="P21" s="3">
        <f t="shared" si="5"/>
        <v>0</v>
      </c>
    </row>
    <row r="22" spans="1:16">
      <c r="A22" s="7" t="s">
        <v>36</v>
      </c>
      <c r="B22" s="2" t="s">
        <v>37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2.3199999999999998</v>
      </c>
      <c r="K22" s="3">
        <f t="shared" si="0"/>
        <v>0</v>
      </c>
      <c r="L22" s="3">
        <f t="shared" si="1"/>
        <v>0</v>
      </c>
      <c r="M22" s="3">
        <f t="shared" si="2"/>
        <v>0</v>
      </c>
      <c r="N22" s="3">
        <f t="shared" si="3"/>
        <v>0</v>
      </c>
      <c r="O22" s="3">
        <f t="shared" si="4"/>
        <v>0</v>
      </c>
      <c r="P22" s="3">
        <f t="shared" si="5"/>
        <v>0</v>
      </c>
    </row>
    <row r="23" spans="1:16">
      <c r="A23" s="4" t="s">
        <v>38</v>
      </c>
      <c r="B23" s="5" t="s">
        <v>39</v>
      </c>
      <c r="C23" s="6">
        <v>193806</v>
      </c>
      <c r="D23" s="6">
        <v>193806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f t="shared" si="0"/>
        <v>0</v>
      </c>
      <c r="L23" s="6">
        <f t="shared" si="1"/>
        <v>193806</v>
      </c>
      <c r="M23" s="6">
        <f t="shared" si="2"/>
        <v>0</v>
      </c>
      <c r="N23" s="6">
        <f t="shared" si="3"/>
        <v>193806</v>
      </c>
      <c r="O23" s="6">
        <f t="shared" si="4"/>
        <v>0</v>
      </c>
      <c r="P23" s="6">
        <f t="shared" si="5"/>
        <v>0</v>
      </c>
    </row>
    <row r="24" spans="1:16">
      <c r="A24" s="7" t="s">
        <v>40</v>
      </c>
      <c r="B24" s="2" t="s">
        <v>41</v>
      </c>
      <c r="C24" s="3">
        <v>193806</v>
      </c>
      <c r="D24" s="3">
        <v>193806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f t="shared" si="0"/>
        <v>0</v>
      </c>
      <c r="L24" s="3">
        <f t="shared" si="1"/>
        <v>193806</v>
      </c>
      <c r="M24" s="3">
        <f t="shared" si="2"/>
        <v>0</v>
      </c>
      <c r="N24" s="3">
        <f t="shared" si="3"/>
        <v>193806</v>
      </c>
      <c r="O24" s="3">
        <f t="shared" si="4"/>
        <v>0</v>
      </c>
      <c r="P24" s="3">
        <f t="shared" si="5"/>
        <v>0</v>
      </c>
    </row>
    <row r="25" spans="1:16">
      <c r="A25" s="7" t="s">
        <v>42</v>
      </c>
      <c r="B25" s="2" t="s">
        <v>43</v>
      </c>
      <c r="C25" s="3">
        <v>193806</v>
      </c>
      <c r="D25" s="3">
        <v>193806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f t="shared" si="0"/>
        <v>0</v>
      </c>
      <c r="L25" s="3">
        <f t="shared" si="1"/>
        <v>193806</v>
      </c>
      <c r="M25" s="3">
        <f t="shared" si="2"/>
        <v>0</v>
      </c>
      <c r="N25" s="3">
        <f t="shared" si="3"/>
        <v>193806</v>
      </c>
      <c r="O25" s="3">
        <f t="shared" si="4"/>
        <v>0</v>
      </c>
      <c r="P25" s="3">
        <f t="shared" si="5"/>
        <v>0</v>
      </c>
    </row>
    <row r="26" spans="1:16">
      <c r="A26" s="7" t="s">
        <v>44</v>
      </c>
      <c r="B26" s="2" t="s">
        <v>45</v>
      </c>
      <c r="C26" s="3">
        <v>193806</v>
      </c>
      <c r="D26" s="3">
        <v>193806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f t="shared" si="0"/>
        <v>0</v>
      </c>
      <c r="L26" s="3">
        <f t="shared" si="1"/>
        <v>193806</v>
      </c>
      <c r="M26" s="3">
        <f t="shared" si="2"/>
        <v>0</v>
      </c>
      <c r="N26" s="3">
        <f t="shared" si="3"/>
        <v>193806</v>
      </c>
      <c r="O26" s="3">
        <f t="shared" si="4"/>
        <v>0</v>
      </c>
      <c r="P26" s="3">
        <f t="shared" si="5"/>
        <v>0</v>
      </c>
    </row>
    <row r="27" spans="1:16">
      <c r="A27" s="4" t="s">
        <v>46</v>
      </c>
      <c r="B27" s="5" t="s">
        <v>47</v>
      </c>
      <c r="C27" s="6">
        <v>0</v>
      </c>
      <c r="D27" s="6">
        <v>75328</v>
      </c>
      <c r="E27" s="6">
        <v>75328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f t="shared" si="0"/>
        <v>75328</v>
      </c>
      <c r="L27" s="6">
        <f t="shared" si="1"/>
        <v>75328</v>
      </c>
      <c r="M27" s="6">
        <f t="shared" si="2"/>
        <v>0</v>
      </c>
      <c r="N27" s="6">
        <f t="shared" si="3"/>
        <v>75328</v>
      </c>
      <c r="O27" s="6">
        <f t="shared" si="4"/>
        <v>75328</v>
      </c>
      <c r="P27" s="6">
        <f t="shared" si="5"/>
        <v>0</v>
      </c>
    </row>
    <row r="28" spans="1:16">
      <c r="A28" s="7" t="s">
        <v>40</v>
      </c>
      <c r="B28" s="2" t="s">
        <v>41</v>
      </c>
      <c r="C28" s="3">
        <v>0</v>
      </c>
      <c r="D28" s="3">
        <v>75328</v>
      </c>
      <c r="E28" s="3">
        <v>75328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f t="shared" si="0"/>
        <v>75328</v>
      </c>
      <c r="L28" s="3">
        <f t="shared" si="1"/>
        <v>75328</v>
      </c>
      <c r="M28" s="3">
        <f t="shared" si="2"/>
        <v>0</v>
      </c>
      <c r="N28" s="3">
        <f t="shared" si="3"/>
        <v>75328</v>
      </c>
      <c r="O28" s="3">
        <f t="shared" si="4"/>
        <v>75328</v>
      </c>
      <c r="P28" s="3">
        <f t="shared" si="5"/>
        <v>0</v>
      </c>
    </row>
    <row r="29" spans="1:16">
      <c r="A29" s="7" t="s">
        <v>48</v>
      </c>
      <c r="B29" s="2" t="s">
        <v>49</v>
      </c>
      <c r="C29" s="3">
        <v>0</v>
      </c>
      <c r="D29" s="3">
        <v>75328</v>
      </c>
      <c r="E29" s="3">
        <v>75328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f t="shared" si="0"/>
        <v>75328</v>
      </c>
      <c r="L29" s="3">
        <f t="shared" si="1"/>
        <v>75328</v>
      </c>
      <c r="M29" s="3">
        <f t="shared" si="2"/>
        <v>0</v>
      </c>
      <c r="N29" s="3">
        <f t="shared" si="3"/>
        <v>75328</v>
      </c>
      <c r="O29" s="3">
        <f t="shared" si="4"/>
        <v>75328</v>
      </c>
      <c r="P29" s="3">
        <f t="shared" si="5"/>
        <v>0</v>
      </c>
    </row>
    <row r="30" spans="1:16">
      <c r="A30" s="7" t="s">
        <v>50</v>
      </c>
      <c r="B30" s="2" t="s">
        <v>51</v>
      </c>
      <c r="C30" s="3">
        <v>0</v>
      </c>
      <c r="D30" s="3">
        <v>75328</v>
      </c>
      <c r="E30" s="3">
        <v>75328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f t="shared" si="0"/>
        <v>75328</v>
      </c>
      <c r="L30" s="3">
        <f t="shared" si="1"/>
        <v>75328</v>
      </c>
      <c r="M30" s="3">
        <f t="shared" si="2"/>
        <v>0</v>
      </c>
      <c r="N30" s="3">
        <f t="shared" si="3"/>
        <v>75328</v>
      </c>
      <c r="O30" s="3">
        <f t="shared" si="4"/>
        <v>75328</v>
      </c>
      <c r="P30" s="3">
        <f t="shared" si="5"/>
        <v>0</v>
      </c>
    </row>
    <row r="31" spans="1:16">
      <c r="A31" s="4" t="s">
        <v>52</v>
      </c>
      <c r="B31" s="5" t="s">
        <v>53</v>
      </c>
      <c r="C31" s="6">
        <v>38257</v>
      </c>
      <c r="D31" s="6">
        <v>38257</v>
      </c>
      <c r="E31" s="6">
        <v>6376.166666666667</v>
      </c>
      <c r="F31" s="6">
        <v>0</v>
      </c>
      <c r="G31" s="6">
        <v>0</v>
      </c>
      <c r="H31" s="6">
        <v>1756</v>
      </c>
      <c r="I31" s="6">
        <v>0</v>
      </c>
      <c r="J31" s="6">
        <v>0</v>
      </c>
      <c r="K31" s="6">
        <f t="shared" si="0"/>
        <v>6376.166666666667</v>
      </c>
      <c r="L31" s="6">
        <f t="shared" si="1"/>
        <v>38257</v>
      </c>
      <c r="M31" s="6">
        <f t="shared" si="2"/>
        <v>0</v>
      </c>
      <c r="N31" s="6">
        <f t="shared" si="3"/>
        <v>36501</v>
      </c>
      <c r="O31" s="6">
        <f t="shared" si="4"/>
        <v>4620.166666666667</v>
      </c>
      <c r="P31" s="6">
        <f t="shared" si="5"/>
        <v>27.540058028596071</v>
      </c>
    </row>
    <row r="32" spans="1:16">
      <c r="A32" s="7" t="s">
        <v>22</v>
      </c>
      <c r="B32" s="2" t="s">
        <v>23</v>
      </c>
      <c r="C32" s="3">
        <v>38257</v>
      </c>
      <c r="D32" s="3">
        <v>38257</v>
      </c>
      <c r="E32" s="3">
        <v>6376.166666666667</v>
      </c>
      <c r="F32" s="3">
        <v>0</v>
      </c>
      <c r="G32" s="3">
        <v>0</v>
      </c>
      <c r="H32" s="3">
        <v>1756</v>
      </c>
      <c r="I32" s="3">
        <v>0</v>
      </c>
      <c r="J32" s="3">
        <v>0</v>
      </c>
      <c r="K32" s="3">
        <f t="shared" si="0"/>
        <v>6376.166666666667</v>
      </c>
      <c r="L32" s="3">
        <f t="shared" si="1"/>
        <v>38257</v>
      </c>
      <c r="M32" s="3">
        <f t="shared" si="2"/>
        <v>0</v>
      </c>
      <c r="N32" s="3">
        <f t="shared" si="3"/>
        <v>36501</v>
      </c>
      <c r="O32" s="3">
        <f t="shared" si="4"/>
        <v>4620.166666666667</v>
      </c>
      <c r="P32" s="3">
        <f t="shared" si="5"/>
        <v>27.540058028596071</v>
      </c>
    </row>
    <row r="33" spans="1:16">
      <c r="A33" s="7" t="s">
        <v>24</v>
      </c>
      <c r="B33" s="2" t="s">
        <v>25</v>
      </c>
      <c r="C33" s="3">
        <v>37407</v>
      </c>
      <c r="D33" s="3">
        <v>37407</v>
      </c>
      <c r="E33" s="3">
        <v>6234.5</v>
      </c>
      <c r="F33" s="3">
        <v>0</v>
      </c>
      <c r="G33" s="3">
        <v>0</v>
      </c>
      <c r="H33" s="3">
        <v>1756</v>
      </c>
      <c r="I33" s="3">
        <v>0</v>
      </c>
      <c r="J33" s="3">
        <v>0</v>
      </c>
      <c r="K33" s="3">
        <f t="shared" si="0"/>
        <v>6234.5</v>
      </c>
      <c r="L33" s="3">
        <f t="shared" si="1"/>
        <v>37407</v>
      </c>
      <c r="M33" s="3">
        <f t="shared" si="2"/>
        <v>0</v>
      </c>
      <c r="N33" s="3">
        <f t="shared" si="3"/>
        <v>35651</v>
      </c>
      <c r="O33" s="3">
        <f t="shared" si="4"/>
        <v>4478.5</v>
      </c>
      <c r="P33" s="3">
        <f t="shared" si="5"/>
        <v>28.165851311251906</v>
      </c>
    </row>
    <row r="34" spans="1:16">
      <c r="A34" s="7" t="s">
        <v>30</v>
      </c>
      <c r="B34" s="2" t="s">
        <v>31</v>
      </c>
      <c r="C34" s="3">
        <v>30707</v>
      </c>
      <c r="D34" s="3">
        <v>30707</v>
      </c>
      <c r="E34" s="3">
        <v>5117.833333333333</v>
      </c>
      <c r="F34" s="3">
        <v>0</v>
      </c>
      <c r="G34" s="3">
        <v>0</v>
      </c>
      <c r="H34" s="3">
        <v>1376</v>
      </c>
      <c r="I34" s="3">
        <v>0</v>
      </c>
      <c r="J34" s="3">
        <v>0</v>
      </c>
      <c r="K34" s="3">
        <f t="shared" si="0"/>
        <v>5117.833333333333</v>
      </c>
      <c r="L34" s="3">
        <f t="shared" si="1"/>
        <v>30707</v>
      </c>
      <c r="M34" s="3">
        <f t="shared" si="2"/>
        <v>0</v>
      </c>
      <c r="N34" s="3">
        <f t="shared" si="3"/>
        <v>29331</v>
      </c>
      <c r="O34" s="3">
        <f t="shared" si="4"/>
        <v>3741.833333333333</v>
      </c>
      <c r="P34" s="3">
        <f t="shared" si="5"/>
        <v>26.88637769889602</v>
      </c>
    </row>
    <row r="35" spans="1:16">
      <c r="A35" s="7" t="s">
        <v>34</v>
      </c>
      <c r="B35" s="2" t="s">
        <v>35</v>
      </c>
      <c r="C35" s="3">
        <v>6100</v>
      </c>
      <c r="D35" s="3">
        <v>6100</v>
      </c>
      <c r="E35" s="3">
        <v>1016.6666666666666</v>
      </c>
      <c r="F35" s="3">
        <v>0</v>
      </c>
      <c r="G35" s="3">
        <v>0</v>
      </c>
      <c r="H35" s="3">
        <v>380</v>
      </c>
      <c r="I35" s="3">
        <v>0</v>
      </c>
      <c r="J35" s="3">
        <v>0</v>
      </c>
      <c r="K35" s="3">
        <f t="shared" si="0"/>
        <v>1016.6666666666666</v>
      </c>
      <c r="L35" s="3">
        <f t="shared" si="1"/>
        <v>6100</v>
      </c>
      <c r="M35" s="3">
        <f t="shared" si="2"/>
        <v>0</v>
      </c>
      <c r="N35" s="3">
        <f t="shared" si="3"/>
        <v>5720</v>
      </c>
      <c r="O35" s="3">
        <f t="shared" si="4"/>
        <v>636.66666666666663</v>
      </c>
      <c r="P35" s="3">
        <f t="shared" si="5"/>
        <v>37.377049180327873</v>
      </c>
    </row>
    <row r="36" spans="1:16">
      <c r="A36" s="7" t="s">
        <v>54</v>
      </c>
      <c r="B36" s="2" t="s">
        <v>55</v>
      </c>
      <c r="C36" s="3">
        <v>600</v>
      </c>
      <c r="D36" s="3">
        <v>600</v>
      </c>
      <c r="E36" s="3">
        <v>100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f t="shared" si="0"/>
        <v>100</v>
      </c>
      <c r="L36" s="3">
        <f t="shared" si="1"/>
        <v>600</v>
      </c>
      <c r="M36" s="3">
        <f t="shared" si="2"/>
        <v>0</v>
      </c>
      <c r="N36" s="3">
        <f t="shared" si="3"/>
        <v>600</v>
      </c>
      <c r="O36" s="3">
        <f t="shared" si="4"/>
        <v>100</v>
      </c>
      <c r="P36" s="3">
        <f t="shared" si="5"/>
        <v>0</v>
      </c>
    </row>
    <row r="37" spans="1:16">
      <c r="A37" s="7" t="s">
        <v>36</v>
      </c>
      <c r="B37" s="2" t="s">
        <v>37</v>
      </c>
      <c r="C37" s="3">
        <v>850</v>
      </c>
      <c r="D37" s="3">
        <v>850</v>
      </c>
      <c r="E37" s="3">
        <v>141.66666666666666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f t="shared" si="0"/>
        <v>141.66666666666666</v>
      </c>
      <c r="L37" s="3">
        <f t="shared" si="1"/>
        <v>850</v>
      </c>
      <c r="M37" s="3">
        <f t="shared" si="2"/>
        <v>0</v>
      </c>
      <c r="N37" s="3">
        <f t="shared" si="3"/>
        <v>850</v>
      </c>
      <c r="O37" s="3">
        <f t="shared" si="4"/>
        <v>141.66666666666666</v>
      </c>
      <c r="P37" s="3">
        <f t="shared" si="5"/>
        <v>0</v>
      </c>
    </row>
    <row r="38" spans="1:16">
      <c r="A38" s="4" t="s">
        <v>56</v>
      </c>
      <c r="B38" s="5" t="s">
        <v>57</v>
      </c>
      <c r="C38" s="6">
        <v>3759</v>
      </c>
      <c r="D38" s="6">
        <v>3759</v>
      </c>
      <c r="E38" s="6">
        <v>626.5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f t="shared" si="0"/>
        <v>626.5</v>
      </c>
      <c r="L38" s="6">
        <f t="shared" si="1"/>
        <v>3759</v>
      </c>
      <c r="M38" s="6">
        <f t="shared" si="2"/>
        <v>0</v>
      </c>
      <c r="N38" s="6">
        <f t="shared" si="3"/>
        <v>3759</v>
      </c>
      <c r="O38" s="6">
        <f t="shared" si="4"/>
        <v>626.5</v>
      </c>
      <c r="P38" s="6">
        <f t="shared" si="5"/>
        <v>0</v>
      </c>
    </row>
    <row r="39" spans="1:16">
      <c r="A39" s="7" t="s">
        <v>22</v>
      </c>
      <c r="B39" s="2" t="s">
        <v>23</v>
      </c>
      <c r="C39" s="3">
        <v>3759</v>
      </c>
      <c r="D39" s="3">
        <v>3759</v>
      </c>
      <c r="E39" s="3">
        <v>626.5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f t="shared" si="0"/>
        <v>626.5</v>
      </c>
      <c r="L39" s="3">
        <f t="shared" si="1"/>
        <v>3759</v>
      </c>
      <c r="M39" s="3">
        <f t="shared" si="2"/>
        <v>0</v>
      </c>
      <c r="N39" s="3">
        <f t="shared" si="3"/>
        <v>3759</v>
      </c>
      <c r="O39" s="3">
        <f t="shared" si="4"/>
        <v>626.5</v>
      </c>
      <c r="P39" s="3">
        <f t="shared" si="5"/>
        <v>0</v>
      </c>
    </row>
    <row r="40" spans="1:16">
      <c r="A40" s="7" t="s">
        <v>24</v>
      </c>
      <c r="B40" s="2" t="s">
        <v>25</v>
      </c>
      <c r="C40" s="3">
        <v>3759</v>
      </c>
      <c r="D40" s="3">
        <v>3759</v>
      </c>
      <c r="E40" s="3">
        <v>626.5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f t="shared" ref="K40:K76" si="6">E40-F40</f>
        <v>626.5</v>
      </c>
      <c r="L40" s="3">
        <f t="shared" ref="L40:L76" si="7">D40-F40</f>
        <v>3759</v>
      </c>
      <c r="M40" s="3">
        <f t="shared" ref="M40:M76" si="8">IF(E40=0,0,(F40/E40)*100)</f>
        <v>0</v>
      </c>
      <c r="N40" s="3">
        <f t="shared" ref="N40:N76" si="9">D40-H40</f>
        <v>3759</v>
      </c>
      <c r="O40" s="3">
        <f t="shared" ref="O40:O76" si="10">E40-H40</f>
        <v>626.5</v>
      </c>
      <c r="P40" s="3">
        <f t="shared" ref="P40:P76" si="11">IF(E40=0,0,(H40/E40)*100)</f>
        <v>0</v>
      </c>
    </row>
    <row r="41" spans="1:16">
      <c r="A41" s="7" t="s">
        <v>30</v>
      </c>
      <c r="B41" s="2" t="s">
        <v>31</v>
      </c>
      <c r="C41" s="3">
        <v>3759</v>
      </c>
      <c r="D41" s="3">
        <v>3759</v>
      </c>
      <c r="E41" s="3">
        <v>626.5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f t="shared" si="6"/>
        <v>626.5</v>
      </c>
      <c r="L41" s="3">
        <f t="shared" si="7"/>
        <v>3759</v>
      </c>
      <c r="M41" s="3">
        <f t="shared" si="8"/>
        <v>0</v>
      </c>
      <c r="N41" s="3">
        <f t="shared" si="9"/>
        <v>3759</v>
      </c>
      <c r="O41" s="3">
        <f t="shared" si="10"/>
        <v>626.5</v>
      </c>
      <c r="P41" s="3">
        <f t="shared" si="11"/>
        <v>0</v>
      </c>
    </row>
    <row r="42" spans="1:16">
      <c r="A42" s="4" t="s">
        <v>58</v>
      </c>
      <c r="B42" s="5" t="s">
        <v>59</v>
      </c>
      <c r="C42" s="6">
        <v>46440</v>
      </c>
      <c r="D42" s="6">
        <v>46440</v>
      </c>
      <c r="E42" s="6">
        <v>7740</v>
      </c>
      <c r="F42" s="6">
        <v>0</v>
      </c>
      <c r="G42" s="6">
        <v>0</v>
      </c>
      <c r="H42" s="6">
        <v>0</v>
      </c>
      <c r="I42" s="6">
        <v>0</v>
      </c>
      <c r="J42" s="6">
        <v>1.03</v>
      </c>
      <c r="K42" s="6">
        <f t="shared" si="6"/>
        <v>7740</v>
      </c>
      <c r="L42" s="6">
        <f t="shared" si="7"/>
        <v>46440</v>
      </c>
      <c r="M42" s="6">
        <f t="shared" si="8"/>
        <v>0</v>
      </c>
      <c r="N42" s="6">
        <f t="shared" si="9"/>
        <v>46440</v>
      </c>
      <c r="O42" s="6">
        <f t="shared" si="10"/>
        <v>7740</v>
      </c>
      <c r="P42" s="6">
        <f t="shared" si="11"/>
        <v>0</v>
      </c>
    </row>
    <row r="43" spans="1:16">
      <c r="A43" s="7" t="s">
        <v>22</v>
      </c>
      <c r="B43" s="2" t="s">
        <v>23</v>
      </c>
      <c r="C43" s="3">
        <v>46440</v>
      </c>
      <c r="D43" s="3">
        <v>46440</v>
      </c>
      <c r="E43" s="3">
        <v>7740</v>
      </c>
      <c r="F43" s="3">
        <v>0</v>
      </c>
      <c r="G43" s="3">
        <v>0</v>
      </c>
      <c r="H43" s="3">
        <v>0</v>
      </c>
      <c r="I43" s="3">
        <v>0</v>
      </c>
      <c r="J43" s="3">
        <v>1.03</v>
      </c>
      <c r="K43" s="3">
        <f t="shared" si="6"/>
        <v>7740</v>
      </c>
      <c r="L43" s="3">
        <f t="shared" si="7"/>
        <v>46440</v>
      </c>
      <c r="M43" s="3">
        <f t="shared" si="8"/>
        <v>0</v>
      </c>
      <c r="N43" s="3">
        <f t="shared" si="9"/>
        <v>46440</v>
      </c>
      <c r="O43" s="3">
        <f t="shared" si="10"/>
        <v>7740</v>
      </c>
      <c r="P43" s="3">
        <f t="shared" si="11"/>
        <v>0</v>
      </c>
    </row>
    <row r="44" spans="1:16">
      <c r="A44" s="7" t="s">
        <v>24</v>
      </c>
      <c r="B44" s="2" t="s">
        <v>25</v>
      </c>
      <c r="C44" s="3">
        <v>35940</v>
      </c>
      <c r="D44" s="3">
        <v>35940</v>
      </c>
      <c r="E44" s="3">
        <v>5990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f t="shared" si="6"/>
        <v>5990</v>
      </c>
      <c r="L44" s="3">
        <f t="shared" si="7"/>
        <v>35940</v>
      </c>
      <c r="M44" s="3">
        <f t="shared" si="8"/>
        <v>0</v>
      </c>
      <c r="N44" s="3">
        <f t="shared" si="9"/>
        <v>35940</v>
      </c>
      <c r="O44" s="3">
        <f t="shared" si="10"/>
        <v>5990</v>
      </c>
      <c r="P44" s="3">
        <f t="shared" si="11"/>
        <v>0</v>
      </c>
    </row>
    <row r="45" spans="1:16">
      <c r="A45" s="7" t="s">
        <v>30</v>
      </c>
      <c r="B45" s="2" t="s">
        <v>31</v>
      </c>
      <c r="C45" s="3">
        <v>27000</v>
      </c>
      <c r="D45" s="3">
        <v>27000</v>
      </c>
      <c r="E45" s="3">
        <v>4500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f t="shared" si="6"/>
        <v>4500</v>
      </c>
      <c r="L45" s="3">
        <f t="shared" si="7"/>
        <v>27000</v>
      </c>
      <c r="M45" s="3">
        <f t="shared" si="8"/>
        <v>0</v>
      </c>
      <c r="N45" s="3">
        <f t="shared" si="9"/>
        <v>27000</v>
      </c>
      <c r="O45" s="3">
        <f t="shared" si="10"/>
        <v>4500</v>
      </c>
      <c r="P45" s="3">
        <f t="shared" si="11"/>
        <v>0</v>
      </c>
    </row>
    <row r="46" spans="1:16">
      <c r="A46" s="7" t="s">
        <v>34</v>
      </c>
      <c r="B46" s="2" t="s">
        <v>35</v>
      </c>
      <c r="C46" s="3">
        <v>8940</v>
      </c>
      <c r="D46" s="3">
        <v>8940</v>
      </c>
      <c r="E46" s="3">
        <v>1490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f t="shared" si="6"/>
        <v>1490</v>
      </c>
      <c r="L46" s="3">
        <f t="shared" si="7"/>
        <v>8940</v>
      </c>
      <c r="M46" s="3">
        <f t="shared" si="8"/>
        <v>0</v>
      </c>
      <c r="N46" s="3">
        <f t="shared" si="9"/>
        <v>8940</v>
      </c>
      <c r="O46" s="3">
        <f t="shared" si="10"/>
        <v>1490</v>
      </c>
      <c r="P46" s="3">
        <f t="shared" si="11"/>
        <v>0</v>
      </c>
    </row>
    <row r="47" spans="1:16">
      <c r="A47" s="7" t="s">
        <v>36</v>
      </c>
      <c r="B47" s="2" t="s">
        <v>37</v>
      </c>
      <c r="C47" s="3">
        <v>10500</v>
      </c>
      <c r="D47" s="3">
        <v>10500</v>
      </c>
      <c r="E47" s="3">
        <v>1750</v>
      </c>
      <c r="F47" s="3">
        <v>0</v>
      </c>
      <c r="G47" s="3">
        <v>0</v>
      </c>
      <c r="H47" s="3">
        <v>0</v>
      </c>
      <c r="I47" s="3">
        <v>0</v>
      </c>
      <c r="J47" s="3">
        <v>1.03</v>
      </c>
      <c r="K47" s="3">
        <f t="shared" si="6"/>
        <v>1750</v>
      </c>
      <c r="L47" s="3">
        <f t="shared" si="7"/>
        <v>10500</v>
      </c>
      <c r="M47" s="3">
        <f t="shared" si="8"/>
        <v>0</v>
      </c>
      <c r="N47" s="3">
        <f t="shared" si="9"/>
        <v>10500</v>
      </c>
      <c r="O47" s="3">
        <f t="shared" si="10"/>
        <v>1750</v>
      </c>
      <c r="P47" s="3">
        <f t="shared" si="11"/>
        <v>0</v>
      </c>
    </row>
    <row r="48" spans="1:16">
      <c r="A48" s="4" t="s">
        <v>60</v>
      </c>
      <c r="B48" s="5" t="s">
        <v>61</v>
      </c>
      <c r="C48" s="6">
        <v>1856</v>
      </c>
      <c r="D48" s="6">
        <v>1856</v>
      </c>
      <c r="E48" s="6">
        <v>309.33333333333331</v>
      </c>
      <c r="F48" s="6">
        <v>0</v>
      </c>
      <c r="G48" s="6">
        <v>0</v>
      </c>
      <c r="H48" s="6">
        <v>0</v>
      </c>
      <c r="I48" s="6">
        <v>0</v>
      </c>
      <c r="J48" s="6">
        <v>1.05</v>
      </c>
      <c r="K48" s="6">
        <f t="shared" si="6"/>
        <v>309.33333333333331</v>
      </c>
      <c r="L48" s="6">
        <f t="shared" si="7"/>
        <v>1856</v>
      </c>
      <c r="M48" s="6">
        <f t="shared" si="8"/>
        <v>0</v>
      </c>
      <c r="N48" s="6">
        <f t="shared" si="9"/>
        <v>1856</v>
      </c>
      <c r="O48" s="6">
        <f t="shared" si="10"/>
        <v>309.33333333333331</v>
      </c>
      <c r="P48" s="6">
        <f t="shared" si="11"/>
        <v>0</v>
      </c>
    </row>
    <row r="49" spans="1:16">
      <c r="A49" s="7" t="s">
        <v>22</v>
      </c>
      <c r="B49" s="2" t="s">
        <v>23</v>
      </c>
      <c r="C49" s="3">
        <v>1856</v>
      </c>
      <c r="D49" s="3">
        <v>1856</v>
      </c>
      <c r="E49" s="3">
        <v>309.33333333333331</v>
      </c>
      <c r="F49" s="3">
        <v>0</v>
      </c>
      <c r="G49" s="3">
        <v>0</v>
      </c>
      <c r="H49" s="3">
        <v>0</v>
      </c>
      <c r="I49" s="3">
        <v>0</v>
      </c>
      <c r="J49" s="3">
        <v>1.05</v>
      </c>
      <c r="K49" s="3">
        <f t="shared" si="6"/>
        <v>309.33333333333331</v>
      </c>
      <c r="L49" s="3">
        <f t="shared" si="7"/>
        <v>1856</v>
      </c>
      <c r="M49" s="3">
        <f t="shared" si="8"/>
        <v>0</v>
      </c>
      <c r="N49" s="3">
        <f t="shared" si="9"/>
        <v>1856</v>
      </c>
      <c r="O49" s="3">
        <f t="shared" si="10"/>
        <v>309.33333333333331</v>
      </c>
      <c r="P49" s="3">
        <f t="shared" si="11"/>
        <v>0</v>
      </c>
    </row>
    <row r="50" spans="1:16">
      <c r="A50" s="7" t="s">
        <v>24</v>
      </c>
      <c r="B50" s="2" t="s">
        <v>25</v>
      </c>
      <c r="C50" s="3">
        <v>1006</v>
      </c>
      <c r="D50" s="3">
        <v>1006</v>
      </c>
      <c r="E50" s="3">
        <v>167.66666666666666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f t="shared" si="6"/>
        <v>167.66666666666666</v>
      </c>
      <c r="L50" s="3">
        <f t="shared" si="7"/>
        <v>1006</v>
      </c>
      <c r="M50" s="3">
        <f t="shared" si="8"/>
        <v>0</v>
      </c>
      <c r="N50" s="3">
        <f t="shared" si="9"/>
        <v>1006</v>
      </c>
      <c r="O50" s="3">
        <f t="shared" si="10"/>
        <v>167.66666666666666</v>
      </c>
      <c r="P50" s="3">
        <f t="shared" si="11"/>
        <v>0</v>
      </c>
    </row>
    <row r="51" spans="1:16">
      <c r="A51" s="7" t="s">
        <v>30</v>
      </c>
      <c r="B51" s="2" t="s">
        <v>31</v>
      </c>
      <c r="C51" s="3">
        <v>1006</v>
      </c>
      <c r="D51" s="3">
        <v>1006</v>
      </c>
      <c r="E51" s="3">
        <v>167.66666666666666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f t="shared" si="6"/>
        <v>167.66666666666666</v>
      </c>
      <c r="L51" s="3">
        <f t="shared" si="7"/>
        <v>1006</v>
      </c>
      <c r="M51" s="3">
        <f t="shared" si="8"/>
        <v>0</v>
      </c>
      <c r="N51" s="3">
        <f t="shared" si="9"/>
        <v>1006</v>
      </c>
      <c r="O51" s="3">
        <f t="shared" si="10"/>
        <v>167.66666666666666</v>
      </c>
      <c r="P51" s="3">
        <f t="shared" si="11"/>
        <v>0</v>
      </c>
    </row>
    <row r="52" spans="1:16">
      <c r="A52" s="7" t="s">
        <v>36</v>
      </c>
      <c r="B52" s="2" t="s">
        <v>37</v>
      </c>
      <c r="C52" s="3">
        <v>850</v>
      </c>
      <c r="D52" s="3">
        <v>850</v>
      </c>
      <c r="E52" s="3">
        <v>141.66666666666666</v>
      </c>
      <c r="F52" s="3">
        <v>0</v>
      </c>
      <c r="G52" s="3">
        <v>0</v>
      </c>
      <c r="H52" s="3">
        <v>0</v>
      </c>
      <c r="I52" s="3">
        <v>0</v>
      </c>
      <c r="J52" s="3">
        <v>1.05</v>
      </c>
      <c r="K52" s="3">
        <f t="shared" si="6"/>
        <v>141.66666666666666</v>
      </c>
      <c r="L52" s="3">
        <f t="shared" si="7"/>
        <v>850</v>
      </c>
      <c r="M52" s="3">
        <f t="shared" si="8"/>
        <v>0</v>
      </c>
      <c r="N52" s="3">
        <f t="shared" si="9"/>
        <v>850</v>
      </c>
      <c r="O52" s="3">
        <f t="shared" si="10"/>
        <v>141.66666666666666</v>
      </c>
      <c r="P52" s="3">
        <f t="shared" si="11"/>
        <v>0</v>
      </c>
    </row>
    <row r="53" spans="1:16">
      <c r="A53" s="4" t="s">
        <v>62</v>
      </c>
      <c r="B53" s="5" t="s">
        <v>63</v>
      </c>
      <c r="C53" s="6">
        <v>0</v>
      </c>
      <c r="D53" s="6">
        <v>156925</v>
      </c>
      <c r="E53" s="6">
        <v>156925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f t="shared" si="6"/>
        <v>156925</v>
      </c>
      <c r="L53" s="6">
        <f t="shared" si="7"/>
        <v>156925</v>
      </c>
      <c r="M53" s="6">
        <f t="shared" si="8"/>
        <v>0</v>
      </c>
      <c r="N53" s="6">
        <f t="shared" si="9"/>
        <v>156925</v>
      </c>
      <c r="O53" s="6">
        <f t="shared" si="10"/>
        <v>156925</v>
      </c>
      <c r="P53" s="6">
        <f t="shared" si="11"/>
        <v>0</v>
      </c>
    </row>
    <row r="54" spans="1:16">
      <c r="A54" s="7" t="s">
        <v>40</v>
      </c>
      <c r="B54" s="2" t="s">
        <v>41</v>
      </c>
      <c r="C54" s="3">
        <v>0</v>
      </c>
      <c r="D54" s="3">
        <v>156925</v>
      </c>
      <c r="E54" s="3">
        <v>156925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f t="shared" si="6"/>
        <v>156925</v>
      </c>
      <c r="L54" s="3">
        <f t="shared" si="7"/>
        <v>156925</v>
      </c>
      <c r="M54" s="3">
        <f t="shared" si="8"/>
        <v>0</v>
      </c>
      <c r="N54" s="3">
        <f t="shared" si="9"/>
        <v>156925</v>
      </c>
      <c r="O54" s="3">
        <f t="shared" si="10"/>
        <v>156925</v>
      </c>
      <c r="P54" s="3">
        <f t="shared" si="11"/>
        <v>0</v>
      </c>
    </row>
    <row r="55" spans="1:16">
      <c r="A55" s="7" t="s">
        <v>48</v>
      </c>
      <c r="B55" s="2" t="s">
        <v>49</v>
      </c>
      <c r="C55" s="3">
        <v>0</v>
      </c>
      <c r="D55" s="3">
        <v>156925</v>
      </c>
      <c r="E55" s="3">
        <v>156925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f t="shared" si="6"/>
        <v>156925</v>
      </c>
      <c r="L55" s="3">
        <f t="shared" si="7"/>
        <v>156925</v>
      </c>
      <c r="M55" s="3">
        <f t="shared" si="8"/>
        <v>0</v>
      </c>
      <c r="N55" s="3">
        <f t="shared" si="9"/>
        <v>156925</v>
      </c>
      <c r="O55" s="3">
        <f t="shared" si="10"/>
        <v>156925</v>
      </c>
      <c r="P55" s="3">
        <f t="shared" si="11"/>
        <v>0</v>
      </c>
    </row>
    <row r="56" spans="1:16">
      <c r="A56" s="7" t="s">
        <v>50</v>
      </c>
      <c r="B56" s="2" t="s">
        <v>51</v>
      </c>
      <c r="C56" s="3">
        <v>0</v>
      </c>
      <c r="D56" s="3">
        <v>156925</v>
      </c>
      <c r="E56" s="3">
        <v>156925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f t="shared" si="6"/>
        <v>156925</v>
      </c>
      <c r="L56" s="3">
        <f t="shared" si="7"/>
        <v>156925</v>
      </c>
      <c r="M56" s="3">
        <f t="shared" si="8"/>
        <v>0</v>
      </c>
      <c r="N56" s="3">
        <f t="shared" si="9"/>
        <v>156925</v>
      </c>
      <c r="O56" s="3">
        <f t="shared" si="10"/>
        <v>156925</v>
      </c>
      <c r="P56" s="3">
        <f t="shared" si="11"/>
        <v>0</v>
      </c>
    </row>
    <row r="57" spans="1:16">
      <c r="A57" s="4" t="s">
        <v>64</v>
      </c>
      <c r="B57" s="5" t="s">
        <v>65</v>
      </c>
      <c r="C57" s="6">
        <v>159809</v>
      </c>
      <c r="D57" s="6">
        <v>159809</v>
      </c>
      <c r="E57" s="6">
        <v>12475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f t="shared" si="6"/>
        <v>12475</v>
      </c>
      <c r="L57" s="6">
        <f t="shared" si="7"/>
        <v>159809</v>
      </c>
      <c r="M57" s="6">
        <f t="shared" si="8"/>
        <v>0</v>
      </c>
      <c r="N57" s="6">
        <f t="shared" si="9"/>
        <v>159809</v>
      </c>
      <c r="O57" s="6">
        <f t="shared" si="10"/>
        <v>12475</v>
      </c>
      <c r="P57" s="6">
        <f t="shared" si="11"/>
        <v>0</v>
      </c>
    </row>
    <row r="58" spans="1:16">
      <c r="A58" s="7" t="s">
        <v>22</v>
      </c>
      <c r="B58" s="2" t="s">
        <v>23</v>
      </c>
      <c r="C58" s="3">
        <v>89809</v>
      </c>
      <c r="D58" s="3">
        <v>89809</v>
      </c>
      <c r="E58" s="3">
        <v>12475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f t="shared" si="6"/>
        <v>12475</v>
      </c>
      <c r="L58" s="3">
        <f t="shared" si="7"/>
        <v>89809</v>
      </c>
      <c r="M58" s="3">
        <f t="shared" si="8"/>
        <v>0</v>
      </c>
      <c r="N58" s="3">
        <f t="shared" si="9"/>
        <v>89809</v>
      </c>
      <c r="O58" s="3">
        <f t="shared" si="10"/>
        <v>12475</v>
      </c>
      <c r="P58" s="3">
        <f t="shared" si="11"/>
        <v>0</v>
      </c>
    </row>
    <row r="59" spans="1:16">
      <c r="A59" s="7" t="s">
        <v>24</v>
      </c>
      <c r="B59" s="2" t="s">
        <v>25</v>
      </c>
      <c r="C59" s="3">
        <v>89809</v>
      </c>
      <c r="D59" s="3">
        <v>89809</v>
      </c>
      <c r="E59" s="3">
        <v>12475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f t="shared" si="6"/>
        <v>12475</v>
      </c>
      <c r="L59" s="3">
        <f t="shared" si="7"/>
        <v>89809</v>
      </c>
      <c r="M59" s="3">
        <f t="shared" si="8"/>
        <v>0</v>
      </c>
      <c r="N59" s="3">
        <f t="shared" si="9"/>
        <v>89809</v>
      </c>
      <c r="O59" s="3">
        <f t="shared" si="10"/>
        <v>12475</v>
      </c>
      <c r="P59" s="3">
        <f t="shared" si="11"/>
        <v>0</v>
      </c>
    </row>
    <row r="60" spans="1:16">
      <c r="A60" s="7" t="s">
        <v>30</v>
      </c>
      <c r="B60" s="2" t="s">
        <v>31</v>
      </c>
      <c r="C60" s="3">
        <v>89809</v>
      </c>
      <c r="D60" s="3">
        <v>89809</v>
      </c>
      <c r="E60" s="3">
        <v>12475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f t="shared" si="6"/>
        <v>12475</v>
      </c>
      <c r="L60" s="3">
        <f t="shared" si="7"/>
        <v>89809</v>
      </c>
      <c r="M60" s="3">
        <f t="shared" si="8"/>
        <v>0</v>
      </c>
      <c r="N60" s="3">
        <f t="shared" si="9"/>
        <v>89809</v>
      </c>
      <c r="O60" s="3">
        <f t="shared" si="10"/>
        <v>12475</v>
      </c>
      <c r="P60" s="3">
        <f t="shared" si="11"/>
        <v>0</v>
      </c>
    </row>
    <row r="61" spans="1:16">
      <c r="A61" s="7" t="s">
        <v>40</v>
      </c>
      <c r="B61" s="2" t="s">
        <v>41</v>
      </c>
      <c r="C61" s="3">
        <v>70000</v>
      </c>
      <c r="D61" s="3">
        <v>70000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f t="shared" si="6"/>
        <v>0</v>
      </c>
      <c r="L61" s="3">
        <f t="shared" si="7"/>
        <v>70000</v>
      </c>
      <c r="M61" s="3">
        <f t="shared" si="8"/>
        <v>0</v>
      </c>
      <c r="N61" s="3">
        <f t="shared" si="9"/>
        <v>70000</v>
      </c>
      <c r="O61" s="3">
        <f t="shared" si="10"/>
        <v>0</v>
      </c>
      <c r="P61" s="3">
        <f t="shared" si="11"/>
        <v>0</v>
      </c>
    </row>
    <row r="62" spans="1:16">
      <c r="A62" s="7" t="s">
        <v>42</v>
      </c>
      <c r="B62" s="2" t="s">
        <v>43</v>
      </c>
      <c r="C62" s="3">
        <v>70000</v>
      </c>
      <c r="D62" s="3">
        <v>70000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f t="shared" si="6"/>
        <v>0</v>
      </c>
      <c r="L62" s="3">
        <f t="shared" si="7"/>
        <v>70000</v>
      </c>
      <c r="M62" s="3">
        <f t="shared" si="8"/>
        <v>0</v>
      </c>
      <c r="N62" s="3">
        <f t="shared" si="9"/>
        <v>70000</v>
      </c>
      <c r="O62" s="3">
        <f t="shared" si="10"/>
        <v>0</v>
      </c>
      <c r="P62" s="3">
        <f t="shared" si="11"/>
        <v>0</v>
      </c>
    </row>
    <row r="63" spans="1:16">
      <c r="A63" s="7" t="s">
        <v>44</v>
      </c>
      <c r="B63" s="2" t="s">
        <v>45</v>
      </c>
      <c r="C63" s="3">
        <v>70000</v>
      </c>
      <c r="D63" s="3">
        <v>70000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f t="shared" si="6"/>
        <v>0</v>
      </c>
      <c r="L63" s="3">
        <f t="shared" si="7"/>
        <v>70000</v>
      </c>
      <c r="M63" s="3">
        <f t="shared" si="8"/>
        <v>0</v>
      </c>
      <c r="N63" s="3">
        <f t="shared" si="9"/>
        <v>70000</v>
      </c>
      <c r="O63" s="3">
        <f t="shared" si="10"/>
        <v>0</v>
      </c>
      <c r="P63" s="3">
        <f t="shared" si="11"/>
        <v>0</v>
      </c>
    </row>
    <row r="64" spans="1:16">
      <c r="A64" s="5" t="s">
        <v>66</v>
      </c>
      <c r="B64" s="5"/>
      <c r="C64" s="6">
        <v>2679553</v>
      </c>
      <c r="D64" s="6">
        <v>2911806</v>
      </c>
      <c r="E64" s="6">
        <v>632384.33333333326</v>
      </c>
      <c r="F64" s="6">
        <v>0</v>
      </c>
      <c r="G64" s="6">
        <v>0</v>
      </c>
      <c r="H64" s="6">
        <v>100813.65000000001</v>
      </c>
      <c r="I64" s="6">
        <v>0</v>
      </c>
      <c r="J64" s="6">
        <v>4392.99</v>
      </c>
      <c r="K64" s="6">
        <f t="shared" si="6"/>
        <v>632384.33333333326</v>
      </c>
      <c r="L64" s="6">
        <f t="shared" si="7"/>
        <v>2911806</v>
      </c>
      <c r="M64" s="6">
        <f t="shared" si="8"/>
        <v>0</v>
      </c>
      <c r="N64" s="6">
        <f t="shared" si="9"/>
        <v>2810992.35</v>
      </c>
      <c r="O64" s="6">
        <f t="shared" si="10"/>
        <v>531570.68333333323</v>
      </c>
      <c r="P64" s="6">
        <f t="shared" si="11"/>
        <v>15.941832313998926</v>
      </c>
    </row>
    <row r="65" spans="1:16">
      <c r="A65" s="7" t="s">
        <v>22</v>
      </c>
      <c r="B65" s="2" t="s">
        <v>23</v>
      </c>
      <c r="C65" s="3">
        <v>2415747</v>
      </c>
      <c r="D65" s="3">
        <v>2415747</v>
      </c>
      <c r="E65" s="3">
        <v>400131.33333333331</v>
      </c>
      <c r="F65" s="3">
        <v>0</v>
      </c>
      <c r="G65" s="3">
        <v>0</v>
      </c>
      <c r="H65" s="3">
        <v>100813.65000000001</v>
      </c>
      <c r="I65" s="3">
        <v>0</v>
      </c>
      <c r="J65" s="3">
        <v>4392.99</v>
      </c>
      <c r="K65" s="3">
        <f t="shared" si="6"/>
        <v>400131.33333333331</v>
      </c>
      <c r="L65" s="3">
        <f t="shared" si="7"/>
        <v>2415747</v>
      </c>
      <c r="M65" s="3">
        <f t="shared" si="8"/>
        <v>0</v>
      </c>
      <c r="N65" s="3">
        <f t="shared" si="9"/>
        <v>2314933.35</v>
      </c>
      <c r="O65" s="3">
        <f t="shared" si="10"/>
        <v>299317.68333333329</v>
      </c>
      <c r="P65" s="3">
        <f t="shared" si="11"/>
        <v>25.195140095668595</v>
      </c>
    </row>
    <row r="66" spans="1:16">
      <c r="A66" s="7" t="s">
        <v>24</v>
      </c>
      <c r="B66" s="2" t="s">
        <v>25</v>
      </c>
      <c r="C66" s="3">
        <v>2403547</v>
      </c>
      <c r="D66" s="3">
        <v>2403547</v>
      </c>
      <c r="E66" s="3">
        <v>398098</v>
      </c>
      <c r="F66" s="3">
        <v>0</v>
      </c>
      <c r="G66" s="3">
        <v>0</v>
      </c>
      <c r="H66" s="3">
        <v>100813.65000000001</v>
      </c>
      <c r="I66" s="3">
        <v>0</v>
      </c>
      <c r="J66" s="3">
        <v>4388.59</v>
      </c>
      <c r="K66" s="3">
        <f t="shared" si="6"/>
        <v>398098</v>
      </c>
      <c r="L66" s="3">
        <f t="shared" si="7"/>
        <v>2403547</v>
      </c>
      <c r="M66" s="3">
        <f t="shared" si="8"/>
        <v>0</v>
      </c>
      <c r="N66" s="3">
        <f t="shared" si="9"/>
        <v>2302733.35</v>
      </c>
      <c r="O66" s="3">
        <f t="shared" si="10"/>
        <v>297284.34999999998</v>
      </c>
      <c r="P66" s="3">
        <f t="shared" si="11"/>
        <v>25.323827298805824</v>
      </c>
    </row>
    <row r="67" spans="1:16">
      <c r="A67" s="7" t="s">
        <v>30</v>
      </c>
      <c r="B67" s="2" t="s">
        <v>31</v>
      </c>
      <c r="C67" s="3">
        <v>382440</v>
      </c>
      <c r="D67" s="3">
        <v>382440</v>
      </c>
      <c r="E67" s="3">
        <v>61246.833333333336</v>
      </c>
      <c r="F67" s="3">
        <v>0</v>
      </c>
      <c r="G67" s="3">
        <v>0</v>
      </c>
      <c r="H67" s="3">
        <v>1376</v>
      </c>
      <c r="I67" s="3">
        <v>0</v>
      </c>
      <c r="J67" s="3">
        <v>0</v>
      </c>
      <c r="K67" s="3">
        <f t="shared" si="6"/>
        <v>61246.833333333336</v>
      </c>
      <c r="L67" s="3">
        <f t="shared" si="7"/>
        <v>382440</v>
      </c>
      <c r="M67" s="3">
        <f t="shared" si="8"/>
        <v>0</v>
      </c>
      <c r="N67" s="3">
        <f t="shared" si="9"/>
        <v>381064</v>
      </c>
      <c r="O67" s="3">
        <f t="shared" si="10"/>
        <v>59870.833333333336</v>
      </c>
      <c r="P67" s="3">
        <f t="shared" si="11"/>
        <v>2.2466467654110005</v>
      </c>
    </row>
    <row r="68" spans="1:16">
      <c r="A68" s="7" t="s">
        <v>26</v>
      </c>
      <c r="B68" s="2" t="s">
        <v>27</v>
      </c>
      <c r="C68" s="3">
        <v>2005467</v>
      </c>
      <c r="D68" s="3">
        <v>2005467</v>
      </c>
      <c r="E68" s="3">
        <v>334244.5</v>
      </c>
      <c r="F68" s="3">
        <v>0</v>
      </c>
      <c r="G68" s="3">
        <v>0</v>
      </c>
      <c r="H68" s="3">
        <v>99057.650000000009</v>
      </c>
      <c r="I68" s="3">
        <v>0</v>
      </c>
      <c r="J68" s="3">
        <v>2669</v>
      </c>
      <c r="K68" s="3">
        <f t="shared" si="6"/>
        <v>334244.5</v>
      </c>
      <c r="L68" s="3">
        <f t="shared" si="7"/>
        <v>2005467</v>
      </c>
      <c r="M68" s="3">
        <f t="shared" si="8"/>
        <v>0</v>
      </c>
      <c r="N68" s="3">
        <f t="shared" si="9"/>
        <v>1906409.35</v>
      </c>
      <c r="O68" s="3">
        <f t="shared" si="10"/>
        <v>235186.84999999998</v>
      </c>
      <c r="P68" s="3">
        <f t="shared" si="11"/>
        <v>29.63628421709258</v>
      </c>
    </row>
    <row r="69" spans="1:16">
      <c r="A69" s="7" t="s">
        <v>34</v>
      </c>
      <c r="B69" s="2" t="s">
        <v>35</v>
      </c>
      <c r="C69" s="3">
        <v>15040</v>
      </c>
      <c r="D69" s="3">
        <v>15040</v>
      </c>
      <c r="E69" s="3">
        <v>2506.6666666666665</v>
      </c>
      <c r="F69" s="3">
        <v>0</v>
      </c>
      <c r="G69" s="3">
        <v>0</v>
      </c>
      <c r="H69" s="3">
        <v>380</v>
      </c>
      <c r="I69" s="3">
        <v>0</v>
      </c>
      <c r="J69" s="3">
        <v>1719.59</v>
      </c>
      <c r="K69" s="3">
        <f t="shared" si="6"/>
        <v>2506.6666666666665</v>
      </c>
      <c r="L69" s="3">
        <f t="shared" si="7"/>
        <v>15040</v>
      </c>
      <c r="M69" s="3">
        <f t="shared" si="8"/>
        <v>0</v>
      </c>
      <c r="N69" s="3">
        <f t="shared" si="9"/>
        <v>14660</v>
      </c>
      <c r="O69" s="3">
        <f t="shared" si="10"/>
        <v>2126.6666666666665</v>
      </c>
      <c r="P69" s="3">
        <f t="shared" si="11"/>
        <v>15.159574468085108</v>
      </c>
    </row>
    <row r="70" spans="1:16">
      <c r="A70" s="7" t="s">
        <v>54</v>
      </c>
      <c r="B70" s="2" t="s">
        <v>55</v>
      </c>
      <c r="C70" s="3">
        <v>600</v>
      </c>
      <c r="D70" s="3">
        <v>600</v>
      </c>
      <c r="E70" s="3">
        <v>100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f t="shared" si="6"/>
        <v>100</v>
      </c>
      <c r="L70" s="3">
        <f t="shared" si="7"/>
        <v>600</v>
      </c>
      <c r="M70" s="3">
        <f t="shared" si="8"/>
        <v>0</v>
      </c>
      <c r="N70" s="3">
        <f t="shared" si="9"/>
        <v>600</v>
      </c>
      <c r="O70" s="3">
        <f t="shared" si="10"/>
        <v>100</v>
      </c>
      <c r="P70" s="3">
        <f t="shared" si="11"/>
        <v>0</v>
      </c>
    </row>
    <row r="71" spans="1:16">
      <c r="A71" s="7" t="s">
        <v>36</v>
      </c>
      <c r="B71" s="2" t="s">
        <v>37</v>
      </c>
      <c r="C71" s="3">
        <v>12200</v>
      </c>
      <c r="D71" s="3">
        <v>12200</v>
      </c>
      <c r="E71" s="3">
        <v>2033.3333333333335</v>
      </c>
      <c r="F71" s="3">
        <v>0</v>
      </c>
      <c r="G71" s="3">
        <v>0</v>
      </c>
      <c r="H71" s="3">
        <v>0</v>
      </c>
      <c r="I71" s="3">
        <v>0</v>
      </c>
      <c r="J71" s="3">
        <v>4.3999999999999995</v>
      </c>
      <c r="K71" s="3">
        <f t="shared" si="6"/>
        <v>2033.3333333333335</v>
      </c>
      <c r="L71" s="3">
        <f t="shared" si="7"/>
        <v>12200</v>
      </c>
      <c r="M71" s="3">
        <f t="shared" si="8"/>
        <v>0</v>
      </c>
      <c r="N71" s="3">
        <f t="shared" si="9"/>
        <v>12200</v>
      </c>
      <c r="O71" s="3">
        <f t="shared" si="10"/>
        <v>2033.3333333333335</v>
      </c>
      <c r="P71" s="3">
        <f t="shared" si="11"/>
        <v>0</v>
      </c>
    </row>
    <row r="72" spans="1:16">
      <c r="A72" s="7" t="s">
        <v>40</v>
      </c>
      <c r="B72" s="2" t="s">
        <v>41</v>
      </c>
      <c r="C72" s="3">
        <v>263806</v>
      </c>
      <c r="D72" s="3">
        <v>496059</v>
      </c>
      <c r="E72" s="3">
        <v>232253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f t="shared" si="6"/>
        <v>232253</v>
      </c>
      <c r="L72" s="3">
        <f t="shared" si="7"/>
        <v>496059</v>
      </c>
      <c r="M72" s="3">
        <f t="shared" si="8"/>
        <v>0</v>
      </c>
      <c r="N72" s="3">
        <f t="shared" si="9"/>
        <v>496059</v>
      </c>
      <c r="O72" s="3">
        <f t="shared" si="10"/>
        <v>232253</v>
      </c>
      <c r="P72" s="3">
        <f t="shared" si="11"/>
        <v>0</v>
      </c>
    </row>
    <row r="73" spans="1:16">
      <c r="A73" s="7" t="s">
        <v>42</v>
      </c>
      <c r="B73" s="2" t="s">
        <v>43</v>
      </c>
      <c r="C73" s="3">
        <v>263806</v>
      </c>
      <c r="D73" s="3">
        <v>263806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f t="shared" si="6"/>
        <v>0</v>
      </c>
      <c r="L73" s="3">
        <f t="shared" si="7"/>
        <v>263806</v>
      </c>
      <c r="M73" s="3">
        <f t="shared" si="8"/>
        <v>0</v>
      </c>
      <c r="N73" s="3">
        <f t="shared" si="9"/>
        <v>263806</v>
      </c>
      <c r="O73" s="3">
        <f t="shared" si="10"/>
        <v>0</v>
      </c>
      <c r="P73" s="3">
        <f t="shared" si="11"/>
        <v>0</v>
      </c>
    </row>
    <row r="74" spans="1:16">
      <c r="A74" s="7" t="s">
        <v>44</v>
      </c>
      <c r="B74" s="2" t="s">
        <v>45</v>
      </c>
      <c r="C74" s="3">
        <v>263806</v>
      </c>
      <c r="D74" s="3">
        <v>263806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f t="shared" si="6"/>
        <v>0</v>
      </c>
      <c r="L74" s="3">
        <f t="shared" si="7"/>
        <v>263806</v>
      </c>
      <c r="M74" s="3">
        <f t="shared" si="8"/>
        <v>0</v>
      </c>
      <c r="N74" s="3">
        <f t="shared" si="9"/>
        <v>263806</v>
      </c>
      <c r="O74" s="3">
        <f t="shared" si="10"/>
        <v>0</v>
      </c>
      <c r="P74" s="3">
        <f t="shared" si="11"/>
        <v>0</v>
      </c>
    </row>
    <row r="75" spans="1:16">
      <c r="A75" s="7" t="s">
        <v>48</v>
      </c>
      <c r="B75" s="2" t="s">
        <v>49</v>
      </c>
      <c r="C75" s="3">
        <v>0</v>
      </c>
      <c r="D75" s="3">
        <v>232253</v>
      </c>
      <c r="E75" s="3">
        <v>232253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f t="shared" si="6"/>
        <v>232253</v>
      </c>
      <c r="L75" s="3">
        <f t="shared" si="7"/>
        <v>232253</v>
      </c>
      <c r="M75" s="3">
        <f t="shared" si="8"/>
        <v>0</v>
      </c>
      <c r="N75" s="3">
        <f t="shared" si="9"/>
        <v>232253</v>
      </c>
      <c r="O75" s="3">
        <f t="shared" si="10"/>
        <v>232253</v>
      </c>
      <c r="P75" s="3">
        <f t="shared" si="11"/>
        <v>0</v>
      </c>
    </row>
    <row r="76" spans="1:16">
      <c r="A76" s="7" t="s">
        <v>50</v>
      </c>
      <c r="B76" s="2" t="s">
        <v>51</v>
      </c>
      <c r="C76" s="3">
        <v>0</v>
      </c>
      <c r="D76" s="3">
        <v>232253</v>
      </c>
      <c r="E76" s="3">
        <v>232253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f t="shared" si="6"/>
        <v>232253</v>
      </c>
      <c r="L76" s="3">
        <f t="shared" si="7"/>
        <v>232253</v>
      </c>
      <c r="M76" s="3">
        <f t="shared" si="8"/>
        <v>0</v>
      </c>
      <c r="N76" s="3">
        <f t="shared" si="9"/>
        <v>232253</v>
      </c>
      <c r="O76" s="3">
        <f t="shared" si="10"/>
        <v>232253</v>
      </c>
      <c r="P76" s="3">
        <f t="shared" si="11"/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FVMR01</dc:creator>
  <cp:lastModifiedBy>FVMR01</cp:lastModifiedBy>
  <dcterms:created xsi:type="dcterms:W3CDTF">2022-02-15T13:21:33Z</dcterms:created>
  <dcterms:modified xsi:type="dcterms:W3CDTF">2022-02-15T13:22:35Z</dcterms:modified>
</cp:coreProperties>
</file>