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I163" i="1"/>
  <c r="J163" s="1"/>
  <c r="H163"/>
  <c r="J162"/>
  <c r="J161"/>
  <c r="I151" l="1"/>
  <c r="H151"/>
  <c r="J150"/>
  <c r="J149"/>
  <c r="J148"/>
  <c r="J147"/>
  <c r="J146"/>
  <c r="J145"/>
  <c r="J144"/>
  <c r="J143"/>
  <c r="J142"/>
  <c r="I207" l="1"/>
  <c r="H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207" s="1"/>
  <c r="H160"/>
  <c r="J159"/>
  <c r="J158"/>
  <c r="J157"/>
  <c r="J156"/>
  <c r="J155"/>
  <c r="J154"/>
  <c r="J153"/>
  <c r="J152"/>
  <c r="J141"/>
  <c r="J151" s="1"/>
  <c r="I140"/>
  <c r="H140"/>
  <c r="J139"/>
  <c r="J138"/>
  <c r="J137"/>
  <c r="J136"/>
  <c r="J135"/>
  <c r="J134"/>
  <c r="J133"/>
  <c r="J132"/>
  <c r="J131"/>
  <c r="J130"/>
  <c r="J129"/>
  <c r="J128"/>
  <c r="J127"/>
  <c r="J126"/>
  <c r="J125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I79"/>
  <c r="H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140" l="1"/>
  <c r="J160"/>
  <c r="J79"/>
  <c r="I29" l="1"/>
  <c r="H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29" l="1"/>
</calcChain>
</file>

<file path=xl/sharedStrings.xml><?xml version="1.0" encoding="utf-8"?>
<sst xmlns="http://schemas.openxmlformats.org/spreadsheetml/2006/main" count="431" uniqueCount="199">
  <si>
    <t>№ п/п</t>
  </si>
  <si>
    <t>Рахунок</t>
  </si>
  <si>
    <t>Найменування  об`єкта</t>
  </si>
  <si>
    <t>Рік  випуску (будівництва, дата придбання чи введеннявексплуатацію)</t>
  </si>
  <si>
    <t>Інвентарний номер</t>
  </si>
  <si>
    <t>Одиниця виміру</t>
  </si>
  <si>
    <t>Кількість</t>
  </si>
  <si>
    <t>Первісна вартість</t>
  </si>
  <si>
    <t>Сума зносу    ( накопиченої амортизації )</t>
  </si>
  <si>
    <t>Балансова (залишкова вартість)</t>
  </si>
  <si>
    <t>км</t>
  </si>
  <si>
    <t xml:space="preserve">вул. Центральна - 1 с. Очеретувате </t>
  </si>
  <si>
    <t xml:space="preserve">вул.Космонавтівс.  с. Очеретувате </t>
  </si>
  <si>
    <t xml:space="preserve">вул. Центральна - 2 с. Очеретувате </t>
  </si>
  <si>
    <t xml:space="preserve">вул.Нова (Жовтнева)с. Очеретувате </t>
  </si>
  <si>
    <t xml:space="preserve">вул.Царенка  с. Очеретувате </t>
  </si>
  <si>
    <t>Автодорога  с.Вільне</t>
  </si>
  <si>
    <t>пров.№ 2 Чапаєва-Демченко  с.Вільне</t>
  </si>
  <si>
    <t>пров.№ 1 Чапаєва-Демченко с.Вільне</t>
  </si>
  <si>
    <t>вул.Чапаєва (Вишнева) с.Вільне</t>
  </si>
  <si>
    <t>вул.Жовтнева (Степова) с.Вільне</t>
  </si>
  <si>
    <t>вул.Демченко с.Вільне</t>
  </si>
  <si>
    <t>вул.Молодіжна с.Вільне</t>
  </si>
  <si>
    <t xml:space="preserve">вул. Яблунева (Першотравнева) с.Очеретувате </t>
  </si>
  <si>
    <t xml:space="preserve">вул.Шевченкас. с. Очеретувате </t>
  </si>
  <si>
    <t xml:space="preserve">вул.Матросова  с. Очеретувате </t>
  </si>
  <si>
    <t>вул.Транспортна с. Очеретувате</t>
  </si>
  <si>
    <t>вул.до господарського двору с. Очеретувате</t>
  </si>
  <si>
    <t>вул.Дружби  с. Очеретувате</t>
  </si>
  <si>
    <t>вул.до МТФ (складські прим.) с Очеретувате</t>
  </si>
  <si>
    <t>шт.</t>
  </si>
  <si>
    <t>модем HUAWEI</t>
  </si>
  <si>
    <t>стіл компютерний</t>
  </si>
  <si>
    <t>грати в бухгалтерії</t>
  </si>
  <si>
    <t>труби сталеві (система газопостачання)</t>
  </si>
  <si>
    <t>газовий лічильник</t>
  </si>
  <si>
    <t>регулятор тиску РДГС - 10</t>
  </si>
  <si>
    <t>клапан електромагнітний</t>
  </si>
  <si>
    <t>сітка-огорожа</t>
  </si>
  <si>
    <t>арматура (опори)</t>
  </si>
  <si>
    <t>конвектор (каб.бухгалтерії)</t>
  </si>
  <si>
    <t>конвектор (каб.секретаря)</t>
  </si>
  <si>
    <t>конвектор (каб.голови)</t>
  </si>
  <si>
    <t>задвижка-кран</t>
  </si>
  <si>
    <t>сигналізація "лелека"</t>
  </si>
  <si>
    <t>системний блок (у землевп.)</t>
  </si>
  <si>
    <t>принтер canon LBP-2900 (каб.секретаря)</t>
  </si>
  <si>
    <t>принтер-сканер-ксерокс (бухгалтерія)</t>
  </si>
  <si>
    <t>монітор LG-W 2053 (у землевпор.)</t>
  </si>
  <si>
    <t>принтер БФП Canon i-sensys (каб.бухг.)</t>
  </si>
  <si>
    <t>системний блок LOGIC (каб.секр.)</t>
  </si>
  <si>
    <t>монітор LG-W 2053 (каб.секр..)</t>
  </si>
  <si>
    <t>шафа (каб. Бухг.)</t>
  </si>
  <si>
    <t>шафа (каю.бухг.)</t>
  </si>
  <si>
    <t>шафа (каб.голови)</t>
  </si>
  <si>
    <t>стіл компютерний (каб.бухг.)</t>
  </si>
  <si>
    <t>стіл комютерний (каб.секр.)</t>
  </si>
  <si>
    <t>стіл компютерний (каб.бух.)</t>
  </si>
  <si>
    <t>шафа книжкова Очер.СБК</t>
  </si>
  <si>
    <t>монітор samsung Очер. СБК</t>
  </si>
  <si>
    <t>системний блок</t>
  </si>
  <si>
    <t xml:space="preserve">теплогенераторна СБК </t>
  </si>
  <si>
    <t>стіл більярдний</t>
  </si>
  <si>
    <t>шари більярдні</t>
  </si>
  <si>
    <t>кіги більярдні</t>
  </si>
  <si>
    <t>трикутник</t>
  </si>
  <si>
    <t>піч булерян Вільне клуб</t>
  </si>
  <si>
    <t>колонки активні Вільне клуб</t>
  </si>
  <si>
    <t>холодильник VICO RP ДЗО Перлинка</t>
  </si>
  <si>
    <t>електроплита KRISTAL CC5604 EW ДЗО Перлинка</t>
  </si>
  <si>
    <t>пральна машина WHIRHOOL AWE 3222  ДЗО</t>
  </si>
  <si>
    <t>плазмовий телевізор LG  Перлинка</t>
  </si>
  <si>
    <t>компютер з периферією ДЗО Перлинка</t>
  </si>
  <si>
    <t>принтер canon-Pixmo MP280 ДЗО Перлинка</t>
  </si>
  <si>
    <t>монітор LG (каб.голови)</t>
  </si>
  <si>
    <t>системний блок MAST (каб.голови)</t>
  </si>
  <si>
    <t>клавіатура А4TESH (каб.голови)</t>
  </si>
  <si>
    <t>плита електрична ДЗО Перлинка</t>
  </si>
  <si>
    <t>витяжка ДЗО Перлинка</t>
  </si>
  <si>
    <t>виробничий стіл ДЗО Перлинка</t>
  </si>
  <si>
    <t>ноутбук (передано -школа)</t>
  </si>
  <si>
    <t>ноутбук (каб.бухг.)</t>
  </si>
  <si>
    <t>ноутбук Очеретувате СБК</t>
  </si>
  <si>
    <t>стелажі бібліотечні</t>
  </si>
  <si>
    <t>шафа книжкова</t>
  </si>
  <si>
    <t>стіл однотумбовий</t>
  </si>
  <si>
    <t>шкаф</t>
  </si>
  <si>
    <t>каталожний ящик</t>
  </si>
  <si>
    <t>книжкові вітрини</t>
  </si>
  <si>
    <t>карниз</t>
  </si>
  <si>
    <t>ящик каталожний</t>
  </si>
  <si>
    <t>бра</t>
  </si>
  <si>
    <t>люстра</t>
  </si>
  <si>
    <t>лампа настільна</t>
  </si>
  <si>
    <t>гардини</t>
  </si>
  <si>
    <t>бра саморобні</t>
  </si>
  <si>
    <t>фікус декоративний</t>
  </si>
  <si>
    <t>вогнегасник</t>
  </si>
  <si>
    <t>Діарама -музей с. Очеретувате</t>
  </si>
  <si>
    <t>Подіум -музей с. Очеретувате</t>
  </si>
  <si>
    <t>Спортінвентар "Юність"</t>
  </si>
  <si>
    <t>пари</t>
  </si>
  <si>
    <t>портєри кремові 3 пари</t>
  </si>
  <si>
    <t>шт</t>
  </si>
  <si>
    <t>Тех.док.Очеретуватського ФАПу</t>
  </si>
  <si>
    <t>Тех.док.Очеретуватського музею</t>
  </si>
  <si>
    <t>Тех.док.Очеретуватського СБК</t>
  </si>
  <si>
    <t>Проектна док-я на газифікацію</t>
  </si>
  <si>
    <t>Проектна док-я на рем.дороги</t>
  </si>
  <si>
    <t>Проектна док-я на освітлення</t>
  </si>
  <si>
    <t>комплект музичних інструментів с . Очер.</t>
  </si>
  <si>
    <t>Приміщення  СБК с.Очеретувате,вул.Центральна,35</t>
  </si>
  <si>
    <t>Приміщення  музею с.Очеретувате,вул.Центральна,37</t>
  </si>
  <si>
    <t>Приміщення  буд.природи с.Очеретувате,вул.Центральна,42а</t>
  </si>
  <si>
    <t>Приміщення  лазні с.Очеретувате,вул.Центральна,45</t>
  </si>
  <si>
    <t>Приміщення  ФАПу с.Очеретувате,вул.Центральна,48</t>
  </si>
  <si>
    <t>Бесітка</t>
  </si>
  <si>
    <t>Памятник "Жінці-матері"</t>
  </si>
  <si>
    <t>Памятник "Загиблим воїнам"</t>
  </si>
  <si>
    <t>Памятник "Жертвам голодомору-1"</t>
  </si>
  <si>
    <t>Памятник "Жертвам голодомору-2"</t>
  </si>
  <si>
    <t>Обеліск на кургані</t>
  </si>
  <si>
    <t>Стадіон</t>
  </si>
  <si>
    <t>Пам`ятний знак Іванову</t>
  </si>
  <si>
    <t>Вільнянська школа вул.Демченко,10</t>
  </si>
  <si>
    <t>103148-1</t>
  </si>
  <si>
    <t>Житловий будинок вул.Демченко,10     с. Вільне</t>
  </si>
  <si>
    <t>103148-2</t>
  </si>
  <si>
    <t>Житловий будинок 8-ми квартирний вул.Демченко,16 с. Вільне</t>
  </si>
  <si>
    <t>1031112-2</t>
  </si>
  <si>
    <t>Сарай,вул.Молодіжна,3</t>
  </si>
  <si>
    <t>Житловий будинок 8-ми квартирний вул.Демченко,14 с. Вільне</t>
  </si>
  <si>
    <t>Житловий будинок вул.Демченко,8      с. Вільне</t>
  </si>
  <si>
    <t>Сарай,вул. Демченко,8</t>
  </si>
  <si>
    <t>Житловий будинок 16-ти квартирний вул.Молодіжна,7 с. Вільне</t>
  </si>
  <si>
    <t>Сарай</t>
  </si>
  <si>
    <t>Бригадній будинок під житло, вул.Молодіжна,5</t>
  </si>
  <si>
    <t>Бригадній будинок під житло, вул.Молодіжна,3</t>
  </si>
  <si>
    <t>Бригадній будинок під житло, вул.Молодіжна,1</t>
  </si>
  <si>
    <t>Контора-клуб,вул.Демченко,4</t>
  </si>
  <si>
    <t>Забор металопрофільний ДЗО"Перлинка" с. Очеретувате</t>
  </si>
  <si>
    <t>Забор деревяний на кладовищі - 1. с. Очеретувате</t>
  </si>
  <si>
    <t>метрів</t>
  </si>
  <si>
    <t>Європаркан та євростопчики на кладовищі -2 с. Очеретувате</t>
  </si>
  <si>
    <t>секцій</t>
  </si>
  <si>
    <t>Ворота  металеві на кладовищі-2 с. Очеретувате</t>
  </si>
  <si>
    <t>1031125-1</t>
  </si>
  <si>
    <t>Ігровий  майданчик  с.Вільне</t>
  </si>
  <si>
    <t>Гойдалка с.Вільне</t>
  </si>
  <si>
    <t>Ігровий  майданчик ДЗО "Перлинка"</t>
  </si>
  <si>
    <t>Спортмайданчик с. Вільне</t>
  </si>
  <si>
    <t>1031128-1</t>
  </si>
  <si>
    <t>Карусельки ДЗО "Перлинка"                      с. Очеретувате</t>
  </si>
  <si>
    <t>КТП - 350(субспоживач № 2. Адмінбудинок с. Очеретувате</t>
  </si>
  <si>
    <t>КТП - 350(субспоживач № 1.) СБК с. Очеретувате</t>
  </si>
  <si>
    <t>КТП - 350 Вуличне освітлення</t>
  </si>
  <si>
    <t>КТП - 54 Вуличне освітлення</t>
  </si>
  <si>
    <t>КТП - 55 Вуличне освітлення</t>
  </si>
  <si>
    <t>КТП - 388 Вуличне освітлення</t>
  </si>
  <si>
    <t>КТП - 257 Вуличне освітлення</t>
  </si>
  <si>
    <t>КТП - 310 Вуличне освітлення</t>
  </si>
  <si>
    <t>Карусельки с. Віільне</t>
  </si>
  <si>
    <t>Гойдалка-балансир с. Вільне</t>
  </si>
  <si>
    <t>Ігровий  майданчик с. Очеретувате</t>
  </si>
  <si>
    <t>Вільне європаркан на кладовищі</t>
  </si>
  <si>
    <t>Помпа</t>
  </si>
  <si>
    <t>Меморіальний комплекс  с. Вільне</t>
  </si>
  <si>
    <t>Разом по 1011</t>
  </si>
  <si>
    <t>Разом по 1013</t>
  </si>
  <si>
    <t>Разом по 1014</t>
  </si>
  <si>
    <t>Разом по 1016</t>
  </si>
  <si>
    <t>Разом по 1018</t>
  </si>
  <si>
    <t>Разом по 1113</t>
  </si>
  <si>
    <t>Очеретуватська бібліотека</t>
  </si>
  <si>
    <t>Вільнянська бібліотека</t>
  </si>
  <si>
    <t>Разом по 1112</t>
  </si>
  <si>
    <t>Залишки грошових коштів</t>
  </si>
  <si>
    <t>Найменування органу Казначейства, банку, у якому відкрито рахунок</t>
  </si>
  <si>
    <t>Номер рахунку</t>
  </si>
  <si>
    <t>Сума</t>
  </si>
  <si>
    <t>№</t>
  </si>
  <si>
    <t>УДКСУ у Семенівському районі</t>
  </si>
  <si>
    <t>UA508201720000324160000016457</t>
  </si>
  <si>
    <t>UA668201720000324141333016457</t>
  </si>
  <si>
    <t>UA958201720000324171222016457</t>
  </si>
  <si>
    <t>UA658201720000324101111016457</t>
  </si>
  <si>
    <t>UA208201720344291003200050441</t>
  </si>
  <si>
    <t>Голова ліквідаційної комісії</t>
  </si>
  <si>
    <t>Л. МИЛАШЕВИЧ</t>
  </si>
  <si>
    <t xml:space="preserve">Заступник голови ліквідаційної комісії </t>
  </si>
  <si>
    <t>Ю. КОЛОТУХА</t>
  </si>
  <si>
    <t xml:space="preserve">Члени ліквідаційної комісії </t>
  </si>
  <si>
    <t>М. ЗАЙЧЕНКО</t>
  </si>
  <si>
    <t>Є. ЖИЛА</t>
  </si>
  <si>
    <t>В. СОЛОД</t>
  </si>
  <si>
    <t>О. КУКОБА</t>
  </si>
  <si>
    <t>І. КОТИК</t>
  </si>
  <si>
    <t xml:space="preserve">ДОДАТОК №1 </t>
  </si>
  <si>
    <t xml:space="preserve">ДО ПЕРЕДАВАЛЬНОГО АКТУ ОЧЕРЕТУВАТСЬКОЇ СІЛЬСЬКОЇ РАДИ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</si>
</sst>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Fill="1" applyBorder="1"/>
    <xf numFmtId="0" fontId="5" fillId="0" borderId="1" xfId="0" applyFont="1" applyBorder="1"/>
    <xf numFmtId="1" fontId="5" fillId="0" borderId="1" xfId="0" applyNumberFormat="1" applyFont="1" applyBorder="1"/>
    <xf numFmtId="0" fontId="5" fillId="0" borderId="1" xfId="0" applyFont="1" applyBorder="1" applyAlignment="1">
      <alignment horizontal="right"/>
    </xf>
    <xf numFmtId="0" fontId="7" fillId="0" borderId="1" xfId="0" applyFont="1" applyBorder="1"/>
    <xf numFmtId="0" fontId="2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0" borderId="2" xfId="0" applyBorder="1"/>
    <xf numFmtId="0" fontId="6" fillId="0" borderId="2" xfId="0" applyFont="1" applyBorder="1" applyAlignment="1">
      <alignment horizontal="center"/>
    </xf>
    <xf numFmtId="0" fontId="5" fillId="0" borderId="2" xfId="0" applyFont="1" applyBorder="1"/>
    <xf numFmtId="0" fontId="6" fillId="0" borderId="2" xfId="0" applyFont="1" applyBorder="1"/>
    <xf numFmtId="2" fontId="0" fillId="0" borderId="1" xfId="0" applyNumberForma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1" fillId="0" borderId="0" xfId="0" applyFont="1" applyAlignment="1">
      <alignment vertical="top" wrapText="1"/>
    </xf>
    <xf numFmtId="0" fontId="13" fillId="0" borderId="7" xfId="0" applyFont="1" applyBorder="1" applyAlignment="1">
      <alignment vertical="top" wrapText="1"/>
    </xf>
    <xf numFmtId="0" fontId="14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top" wrapText="1"/>
    </xf>
    <xf numFmtId="0" fontId="0" fillId="0" borderId="8" xfId="0" applyBorder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22"/>
  <sheetViews>
    <sheetView tabSelected="1" workbookViewId="0">
      <selection activeCell="F6" sqref="F6"/>
    </sheetView>
  </sheetViews>
  <sheetFormatPr defaultRowHeight="15"/>
  <cols>
    <col min="1" max="1" width="7.42578125" style="16" customWidth="1"/>
    <col min="2" max="2" width="8.5703125" style="16" customWidth="1"/>
    <col min="3" max="3" width="43.28515625" style="24" customWidth="1"/>
    <col min="4" max="4" width="11.42578125" style="16" customWidth="1"/>
    <col min="5" max="5" width="14" style="16" customWidth="1"/>
    <col min="6" max="8" width="9.140625" style="16"/>
    <col min="9" max="10" width="12.140625" style="16" customWidth="1"/>
    <col min="15" max="15" width="13.85546875" customWidth="1"/>
  </cols>
  <sheetData>
    <row r="1" spans="1:15">
      <c r="G1" s="60"/>
      <c r="H1" s="60"/>
      <c r="I1" s="60"/>
      <c r="J1" s="60"/>
      <c r="L1" s="52"/>
      <c r="M1" s="52"/>
      <c r="N1" s="52"/>
      <c r="O1" s="52"/>
    </row>
    <row r="2" spans="1:15">
      <c r="G2" s="61"/>
      <c r="H2" s="61"/>
      <c r="I2" s="61"/>
      <c r="J2" s="61"/>
      <c r="L2" s="52"/>
      <c r="M2" s="52"/>
      <c r="N2" s="52"/>
      <c r="O2" s="52"/>
    </row>
    <row r="3" spans="1:15">
      <c r="A3" s="51" t="s">
        <v>197</v>
      </c>
      <c r="B3" s="51"/>
      <c r="C3" s="51"/>
      <c r="D3" s="51"/>
      <c r="E3" s="51"/>
      <c r="F3" s="51"/>
      <c r="G3" s="51"/>
      <c r="H3" s="51"/>
      <c r="I3" s="51"/>
      <c r="J3" s="51"/>
      <c r="L3" s="52"/>
      <c r="M3" s="52"/>
      <c r="N3" s="52"/>
      <c r="O3" s="52"/>
    </row>
    <row r="4" spans="1:15">
      <c r="A4" s="51" t="s">
        <v>198</v>
      </c>
      <c r="B4" s="51"/>
      <c r="C4" s="51"/>
      <c r="D4" s="51"/>
      <c r="E4" s="51"/>
      <c r="F4" s="51"/>
      <c r="G4" s="51"/>
      <c r="H4" s="51"/>
      <c r="I4" s="51"/>
      <c r="J4" s="51"/>
      <c r="L4" s="52"/>
      <c r="M4" s="52"/>
      <c r="N4" s="52"/>
      <c r="O4" s="52"/>
    </row>
    <row r="5" spans="1:15">
      <c r="G5" s="60"/>
      <c r="H5" s="60"/>
      <c r="I5" s="60"/>
      <c r="J5" s="60"/>
      <c r="L5" s="52"/>
      <c r="M5" s="52"/>
      <c r="N5" s="52"/>
      <c r="O5" s="52"/>
    </row>
    <row r="6" spans="1:15">
      <c r="A6" s="17"/>
      <c r="B6" s="17"/>
      <c r="C6" s="53"/>
      <c r="D6" s="53"/>
      <c r="E6" s="53"/>
      <c r="F6" s="17"/>
      <c r="G6" s="17"/>
      <c r="H6" s="17"/>
      <c r="I6" s="17"/>
      <c r="J6" s="17"/>
      <c r="K6" s="2"/>
      <c r="L6" s="2"/>
      <c r="M6" s="2"/>
      <c r="N6" s="2"/>
      <c r="O6" s="2"/>
    </row>
    <row r="7" spans="1:15" ht="90.75" customHeight="1">
      <c r="A7" s="4" t="s">
        <v>0</v>
      </c>
      <c r="B7" s="4" t="s">
        <v>1</v>
      </c>
      <c r="C7" s="2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8</v>
      </c>
      <c r="J7" s="5" t="s">
        <v>9</v>
      </c>
      <c r="K7" s="2"/>
      <c r="L7" s="2"/>
      <c r="M7" s="2"/>
      <c r="N7" s="2"/>
      <c r="O7" s="2"/>
    </row>
    <row r="8" spans="1:15" s="16" customFormat="1" ht="28.5" customHeight="1">
      <c r="A8" s="8">
        <v>1</v>
      </c>
      <c r="B8" s="8">
        <v>2</v>
      </c>
      <c r="C8" s="8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17"/>
      <c r="L8" s="17"/>
      <c r="M8" s="17"/>
      <c r="N8" s="17"/>
      <c r="O8" s="17"/>
    </row>
    <row r="9" spans="1:15">
      <c r="A9" s="18">
        <v>1</v>
      </c>
      <c r="B9" s="18">
        <v>1011</v>
      </c>
      <c r="C9" s="26" t="s">
        <v>11</v>
      </c>
      <c r="D9" s="18">
        <v>1972</v>
      </c>
      <c r="E9" s="18">
        <v>1010001</v>
      </c>
      <c r="F9" s="18" t="s">
        <v>10</v>
      </c>
      <c r="G9" s="18">
        <v>1.95</v>
      </c>
      <c r="H9" s="18">
        <v>4066321</v>
      </c>
      <c r="I9" s="18"/>
      <c r="J9" s="18">
        <f t="shared" ref="J9:J28" si="0">H9-I9</f>
        <v>4066321</v>
      </c>
      <c r="K9" s="2"/>
      <c r="L9" s="2"/>
      <c r="M9" s="2"/>
      <c r="N9" s="2"/>
      <c r="O9" s="2"/>
    </row>
    <row r="10" spans="1:15">
      <c r="A10" s="18">
        <v>2</v>
      </c>
      <c r="B10" s="18">
        <v>1011</v>
      </c>
      <c r="C10" s="26" t="s">
        <v>13</v>
      </c>
      <c r="D10" s="18">
        <v>1972</v>
      </c>
      <c r="E10" s="18">
        <v>1010002</v>
      </c>
      <c r="F10" s="18" t="s">
        <v>10</v>
      </c>
      <c r="G10" s="18">
        <v>0.75</v>
      </c>
      <c r="H10" s="18">
        <v>3046962</v>
      </c>
      <c r="I10" s="18"/>
      <c r="J10" s="18">
        <f t="shared" si="0"/>
        <v>3046962</v>
      </c>
      <c r="K10" s="2"/>
      <c r="L10" s="2"/>
      <c r="M10" s="2"/>
      <c r="N10" s="2"/>
      <c r="O10" s="2"/>
    </row>
    <row r="11" spans="1:15">
      <c r="A11" s="18">
        <v>3</v>
      </c>
      <c r="B11" s="18">
        <v>1011</v>
      </c>
      <c r="C11" s="26" t="s">
        <v>24</v>
      </c>
      <c r="D11" s="18">
        <v>1963</v>
      </c>
      <c r="E11" s="18">
        <v>1010003</v>
      </c>
      <c r="F11" s="18" t="s">
        <v>10</v>
      </c>
      <c r="G11" s="18">
        <v>2.27</v>
      </c>
      <c r="H11" s="18">
        <v>4640564</v>
      </c>
      <c r="I11" s="18"/>
      <c r="J11" s="18">
        <f t="shared" si="0"/>
        <v>4640564</v>
      </c>
      <c r="K11" s="2"/>
      <c r="L11" s="2"/>
      <c r="M11" s="2"/>
      <c r="N11" s="2"/>
      <c r="O11" s="2"/>
    </row>
    <row r="12" spans="1:15">
      <c r="A12" s="18">
        <v>4</v>
      </c>
      <c r="B12" s="18">
        <v>1011</v>
      </c>
      <c r="C12" s="26" t="s">
        <v>12</v>
      </c>
      <c r="D12" s="18">
        <v>1972</v>
      </c>
      <c r="E12" s="18">
        <v>1010004</v>
      </c>
      <c r="F12" s="18" t="s">
        <v>10</v>
      </c>
      <c r="G12" s="18">
        <v>0.72</v>
      </c>
      <c r="H12" s="18">
        <v>1859072</v>
      </c>
      <c r="I12" s="18"/>
      <c r="J12" s="18">
        <f t="shared" si="0"/>
        <v>1859072</v>
      </c>
      <c r="K12" s="2"/>
      <c r="L12" s="2"/>
      <c r="M12" s="2"/>
      <c r="N12" s="2"/>
      <c r="O12" s="2"/>
    </row>
    <row r="13" spans="1:15">
      <c r="A13" s="18">
        <v>5</v>
      </c>
      <c r="B13" s="18">
        <v>1011</v>
      </c>
      <c r="C13" s="26" t="s">
        <v>23</v>
      </c>
      <c r="D13" s="18">
        <v>1972</v>
      </c>
      <c r="E13" s="18">
        <v>1010005</v>
      </c>
      <c r="F13" s="18" t="s">
        <v>10</v>
      </c>
      <c r="G13" s="18">
        <v>0.93</v>
      </c>
      <c r="H13" s="18">
        <v>1668895</v>
      </c>
      <c r="I13" s="18"/>
      <c r="J13" s="18">
        <f t="shared" si="0"/>
        <v>1668895</v>
      </c>
      <c r="K13" s="2"/>
      <c r="L13" s="2"/>
      <c r="M13" s="2"/>
      <c r="N13" s="2"/>
      <c r="O13" s="2"/>
    </row>
    <row r="14" spans="1:15">
      <c r="A14" s="18">
        <v>6</v>
      </c>
      <c r="B14" s="18">
        <v>1011</v>
      </c>
      <c r="C14" s="26" t="s">
        <v>14</v>
      </c>
      <c r="D14" s="18">
        <v>1992</v>
      </c>
      <c r="E14" s="18">
        <v>1010006</v>
      </c>
      <c r="F14" s="18" t="s">
        <v>10</v>
      </c>
      <c r="G14" s="18">
        <v>0.95</v>
      </c>
      <c r="H14" s="18">
        <v>2271810</v>
      </c>
      <c r="I14" s="18"/>
      <c r="J14" s="18">
        <f t="shared" si="0"/>
        <v>2271810</v>
      </c>
      <c r="K14" s="2"/>
      <c r="L14" s="2"/>
      <c r="M14" s="2"/>
      <c r="N14" s="2"/>
      <c r="O14" s="2"/>
    </row>
    <row r="15" spans="1:15">
      <c r="A15" s="18">
        <v>7</v>
      </c>
      <c r="B15" s="18">
        <v>1011</v>
      </c>
      <c r="C15" s="26" t="s">
        <v>15</v>
      </c>
      <c r="D15" s="18">
        <v>1988</v>
      </c>
      <c r="E15" s="18">
        <v>1010007</v>
      </c>
      <c r="F15" s="18" t="s">
        <v>10</v>
      </c>
      <c r="G15" s="18">
        <v>0.32</v>
      </c>
      <c r="H15" s="18">
        <v>2271811</v>
      </c>
      <c r="I15" s="18"/>
      <c r="J15" s="18">
        <f t="shared" si="0"/>
        <v>2271811</v>
      </c>
      <c r="K15" s="2"/>
      <c r="L15" s="2"/>
      <c r="M15" s="2"/>
      <c r="N15" s="2"/>
      <c r="O15" s="2"/>
    </row>
    <row r="16" spans="1:15">
      <c r="A16" s="18">
        <v>8</v>
      </c>
      <c r="B16" s="18">
        <v>1011</v>
      </c>
      <c r="C16" s="26" t="s">
        <v>25</v>
      </c>
      <c r="D16" s="18">
        <v>1988</v>
      </c>
      <c r="E16" s="18">
        <v>1010008</v>
      </c>
      <c r="F16" s="18" t="s">
        <v>10</v>
      </c>
      <c r="G16" s="18">
        <v>0.8</v>
      </c>
      <c r="H16" s="18">
        <v>2002633</v>
      </c>
      <c r="I16" s="18"/>
      <c r="J16" s="18">
        <f t="shared" si="0"/>
        <v>2002633</v>
      </c>
      <c r="K16" s="2"/>
      <c r="L16" s="2"/>
      <c r="M16" s="2"/>
      <c r="N16" s="2"/>
      <c r="O16" s="2"/>
    </row>
    <row r="17" spans="1:10">
      <c r="A17" s="18">
        <v>9</v>
      </c>
      <c r="B17" s="18">
        <v>1011</v>
      </c>
      <c r="C17" s="26" t="s">
        <v>26</v>
      </c>
      <c r="D17" s="18">
        <v>1972</v>
      </c>
      <c r="E17" s="18">
        <v>1010009</v>
      </c>
      <c r="F17" s="18" t="s">
        <v>10</v>
      </c>
      <c r="G17" s="18">
        <v>0.6</v>
      </c>
      <c r="H17" s="18">
        <v>1643731</v>
      </c>
      <c r="I17" s="18"/>
      <c r="J17" s="18">
        <f t="shared" si="0"/>
        <v>1643731</v>
      </c>
    </row>
    <row r="18" spans="1:10">
      <c r="A18" s="18">
        <v>10</v>
      </c>
      <c r="B18" s="18">
        <v>1011</v>
      </c>
      <c r="C18" s="26" t="s">
        <v>27</v>
      </c>
      <c r="D18" s="18">
        <v>1971</v>
      </c>
      <c r="E18" s="18">
        <v>1010010</v>
      </c>
      <c r="F18" s="18" t="s">
        <v>10</v>
      </c>
      <c r="G18" s="18">
        <v>0.17</v>
      </c>
      <c r="H18" s="18">
        <v>872091</v>
      </c>
      <c r="I18" s="18"/>
      <c r="J18" s="18">
        <f t="shared" si="0"/>
        <v>872091</v>
      </c>
    </row>
    <row r="19" spans="1:10">
      <c r="A19" s="18">
        <v>11</v>
      </c>
      <c r="B19" s="18">
        <v>1011</v>
      </c>
      <c r="C19" s="26" t="s">
        <v>28</v>
      </c>
      <c r="D19" s="18">
        <v>1972</v>
      </c>
      <c r="E19" s="18">
        <v>1010011</v>
      </c>
      <c r="F19" s="18" t="s">
        <v>10</v>
      </c>
      <c r="G19" s="18">
        <v>0.32</v>
      </c>
      <c r="H19" s="18">
        <v>1141268</v>
      </c>
      <c r="I19" s="18"/>
      <c r="J19" s="18">
        <f t="shared" si="0"/>
        <v>1141268</v>
      </c>
    </row>
    <row r="20" spans="1:10">
      <c r="A20" s="18">
        <v>12</v>
      </c>
      <c r="B20" s="18">
        <v>1011</v>
      </c>
      <c r="C20" s="26" t="s">
        <v>29</v>
      </c>
      <c r="D20" s="18">
        <v>1971</v>
      </c>
      <c r="E20" s="18">
        <v>1010012</v>
      </c>
      <c r="F20" s="18" t="s">
        <v>10</v>
      </c>
      <c r="G20" s="18">
        <v>0.15</v>
      </c>
      <c r="H20" s="18">
        <v>836201</v>
      </c>
      <c r="I20" s="18"/>
      <c r="J20" s="18">
        <f t="shared" si="0"/>
        <v>836201</v>
      </c>
    </row>
    <row r="21" spans="1:10">
      <c r="A21" s="18">
        <v>13</v>
      </c>
      <c r="B21" s="18">
        <v>1011</v>
      </c>
      <c r="C21" s="26" t="s">
        <v>22</v>
      </c>
      <c r="D21" s="18">
        <v>1972</v>
      </c>
      <c r="E21" s="18">
        <v>1010013</v>
      </c>
      <c r="F21" s="18" t="s">
        <v>10</v>
      </c>
      <c r="G21" s="18">
        <v>0.67</v>
      </c>
      <c r="H21" s="18">
        <v>1769346</v>
      </c>
      <c r="I21" s="18"/>
      <c r="J21" s="18">
        <f t="shared" si="0"/>
        <v>1769346</v>
      </c>
    </row>
    <row r="22" spans="1:10">
      <c r="A22" s="19">
        <v>14</v>
      </c>
      <c r="B22" s="18">
        <v>1011</v>
      </c>
      <c r="C22" s="26" t="s">
        <v>21</v>
      </c>
      <c r="D22" s="19">
        <v>1972</v>
      </c>
      <c r="E22" s="18">
        <v>1010014</v>
      </c>
      <c r="F22" s="18" t="s">
        <v>10</v>
      </c>
      <c r="G22" s="19">
        <v>1.1299999999999999</v>
      </c>
      <c r="H22" s="19">
        <v>2594821</v>
      </c>
      <c r="I22" s="19"/>
      <c r="J22" s="19">
        <f t="shared" si="0"/>
        <v>2594821</v>
      </c>
    </row>
    <row r="23" spans="1:10">
      <c r="A23" s="19">
        <v>15</v>
      </c>
      <c r="B23" s="18">
        <v>1011</v>
      </c>
      <c r="C23" s="26" t="s">
        <v>20</v>
      </c>
      <c r="D23" s="19">
        <v>1972</v>
      </c>
      <c r="E23" s="18">
        <v>1010015</v>
      </c>
      <c r="F23" s="18" t="s">
        <v>10</v>
      </c>
      <c r="G23" s="19">
        <v>1.1499999999999999</v>
      </c>
      <c r="H23" s="19">
        <v>2630712</v>
      </c>
      <c r="I23" s="19"/>
      <c r="J23" s="19">
        <f t="shared" si="0"/>
        <v>2630712</v>
      </c>
    </row>
    <row r="24" spans="1:10">
      <c r="A24" s="19">
        <v>16</v>
      </c>
      <c r="B24" s="18">
        <v>1011</v>
      </c>
      <c r="C24" s="26" t="s">
        <v>19</v>
      </c>
      <c r="D24" s="19">
        <v>1972</v>
      </c>
      <c r="E24" s="18">
        <v>1010016</v>
      </c>
      <c r="F24" s="18" t="s">
        <v>10</v>
      </c>
      <c r="G24" s="19">
        <v>1.17</v>
      </c>
      <c r="H24" s="19">
        <v>2666602</v>
      </c>
      <c r="I24" s="19"/>
      <c r="J24" s="19">
        <f t="shared" si="0"/>
        <v>2666602</v>
      </c>
    </row>
    <row r="25" spans="1:10">
      <c r="A25" s="19">
        <v>17</v>
      </c>
      <c r="B25" s="18">
        <v>1011</v>
      </c>
      <c r="C25" s="26" t="s">
        <v>18</v>
      </c>
      <c r="D25" s="19">
        <v>1972</v>
      </c>
      <c r="E25" s="18">
        <v>1010017</v>
      </c>
      <c r="F25" s="18" t="s">
        <v>10</v>
      </c>
      <c r="G25" s="19">
        <v>0.23</v>
      </c>
      <c r="H25" s="19">
        <v>979762</v>
      </c>
      <c r="I25" s="19"/>
      <c r="J25" s="19">
        <f t="shared" si="0"/>
        <v>979762</v>
      </c>
    </row>
    <row r="26" spans="1:10">
      <c r="A26" s="19">
        <v>18</v>
      </c>
      <c r="B26" s="18">
        <v>1011</v>
      </c>
      <c r="C26" s="26" t="s">
        <v>17</v>
      </c>
      <c r="D26" s="19">
        <v>1972</v>
      </c>
      <c r="E26" s="18">
        <v>1010018</v>
      </c>
      <c r="F26" s="18" t="s">
        <v>10</v>
      </c>
      <c r="G26" s="19">
        <v>0.23</v>
      </c>
      <c r="H26" s="19">
        <v>979762</v>
      </c>
      <c r="I26" s="19"/>
      <c r="J26" s="19">
        <f t="shared" si="0"/>
        <v>979762</v>
      </c>
    </row>
    <row r="27" spans="1:10">
      <c r="A27" s="19">
        <v>19</v>
      </c>
      <c r="B27" s="18">
        <v>1011</v>
      </c>
      <c r="C27" s="26" t="s">
        <v>16</v>
      </c>
      <c r="D27" s="19">
        <v>1972</v>
      </c>
      <c r="E27" s="18">
        <v>1010019</v>
      </c>
      <c r="F27" s="18" t="s">
        <v>10</v>
      </c>
      <c r="G27" s="19">
        <v>1.2</v>
      </c>
      <c r="H27" s="19">
        <v>33660</v>
      </c>
      <c r="I27" s="19"/>
      <c r="J27" s="19">
        <f t="shared" si="0"/>
        <v>33660</v>
      </c>
    </row>
    <row r="28" spans="1:10">
      <c r="A28" s="20">
        <v>20</v>
      </c>
      <c r="B28" s="18">
        <v>1011</v>
      </c>
      <c r="C28" s="26" t="s">
        <v>16</v>
      </c>
      <c r="D28" s="19">
        <v>1974</v>
      </c>
      <c r="E28" s="18">
        <v>1010020</v>
      </c>
      <c r="F28" s="18" t="s">
        <v>10</v>
      </c>
      <c r="G28" s="19">
        <v>3.95</v>
      </c>
      <c r="H28" s="19">
        <v>588021</v>
      </c>
      <c r="I28" s="19"/>
      <c r="J28" s="19">
        <f t="shared" si="0"/>
        <v>588021</v>
      </c>
    </row>
    <row r="29" spans="1:10">
      <c r="A29" s="20"/>
      <c r="B29" s="19"/>
      <c r="C29" s="27" t="s">
        <v>167</v>
      </c>
      <c r="D29" s="19"/>
      <c r="E29" s="19"/>
      <c r="F29" s="19"/>
      <c r="G29" s="19"/>
      <c r="H29" s="21">
        <f>SUM(H9:H28)</f>
        <v>38564045</v>
      </c>
      <c r="I29" s="22">
        <f>SUM(I9:I28)</f>
        <v>0</v>
      </c>
      <c r="J29" s="21">
        <f>SUM(J9:J28)</f>
        <v>38564045</v>
      </c>
    </row>
    <row r="30" spans="1:10" ht="30">
      <c r="A30" s="19">
        <v>1</v>
      </c>
      <c r="B30" s="19">
        <v>1013</v>
      </c>
      <c r="C30" s="28" t="s">
        <v>111</v>
      </c>
      <c r="D30" s="19">
        <v>1953</v>
      </c>
      <c r="E30" s="19">
        <v>1031001</v>
      </c>
      <c r="F30" s="19" t="s">
        <v>103</v>
      </c>
      <c r="G30" s="19">
        <v>1</v>
      </c>
      <c r="H30" s="19">
        <v>100100</v>
      </c>
      <c r="I30" s="19">
        <v>4655</v>
      </c>
      <c r="J30" s="19">
        <f>H30-I30</f>
        <v>95445</v>
      </c>
    </row>
    <row r="31" spans="1:10" ht="30">
      <c r="A31" s="19">
        <v>2</v>
      </c>
      <c r="B31" s="19">
        <v>1013</v>
      </c>
      <c r="C31" s="28" t="s">
        <v>112</v>
      </c>
      <c r="D31" s="19">
        <v>1982</v>
      </c>
      <c r="E31" s="19">
        <v>1031002</v>
      </c>
      <c r="F31" s="19" t="s">
        <v>103</v>
      </c>
      <c r="G31" s="19">
        <v>1</v>
      </c>
      <c r="H31" s="19">
        <v>14000</v>
      </c>
      <c r="I31" s="19">
        <v>14000</v>
      </c>
      <c r="J31" s="19">
        <f>H31-I31</f>
        <v>0</v>
      </c>
    </row>
    <row r="32" spans="1:10" ht="30">
      <c r="A32" s="19">
        <v>3</v>
      </c>
      <c r="B32" s="19">
        <v>1013</v>
      </c>
      <c r="C32" s="28" t="s">
        <v>113</v>
      </c>
      <c r="D32" s="19">
        <v>1982</v>
      </c>
      <c r="E32" s="19">
        <v>1031003</v>
      </c>
      <c r="F32" s="19" t="s">
        <v>103</v>
      </c>
      <c r="G32" s="19">
        <v>1</v>
      </c>
      <c r="H32" s="19">
        <v>5000</v>
      </c>
      <c r="I32" s="19">
        <v>5000</v>
      </c>
      <c r="J32" s="19">
        <f>H32:H46-I32:I46</f>
        <v>0</v>
      </c>
    </row>
    <row r="33" spans="1:12" ht="30">
      <c r="A33" s="19">
        <v>4</v>
      </c>
      <c r="B33" s="19">
        <v>1013</v>
      </c>
      <c r="C33" s="28" t="s">
        <v>114</v>
      </c>
      <c r="D33" s="19">
        <v>1972</v>
      </c>
      <c r="E33" s="19">
        <v>1031004</v>
      </c>
      <c r="F33" s="19" t="s">
        <v>103</v>
      </c>
      <c r="G33" s="19">
        <v>1</v>
      </c>
      <c r="H33" s="19">
        <v>5000</v>
      </c>
      <c r="I33" s="19">
        <v>5000</v>
      </c>
      <c r="J33" s="19">
        <f t="shared" ref="J33:J78" si="1">H33-I33</f>
        <v>0</v>
      </c>
    </row>
    <row r="34" spans="1:12" ht="30">
      <c r="A34" s="19">
        <v>5</v>
      </c>
      <c r="B34" s="19">
        <v>1013</v>
      </c>
      <c r="C34" s="28" t="s">
        <v>115</v>
      </c>
      <c r="D34" s="19">
        <v>1972</v>
      </c>
      <c r="E34" s="19">
        <v>1031005</v>
      </c>
      <c r="F34" s="19" t="s">
        <v>103</v>
      </c>
      <c r="G34" s="19">
        <v>1</v>
      </c>
      <c r="H34" s="19">
        <v>2000</v>
      </c>
      <c r="I34" s="19">
        <v>2000</v>
      </c>
      <c r="J34" s="19">
        <f t="shared" si="1"/>
        <v>0</v>
      </c>
    </row>
    <row r="35" spans="1:12">
      <c r="A35" s="19">
        <v>6</v>
      </c>
      <c r="B35" s="19">
        <v>1013</v>
      </c>
      <c r="C35" s="29" t="s">
        <v>116</v>
      </c>
      <c r="D35" s="19">
        <v>1982</v>
      </c>
      <c r="E35" s="19">
        <v>1031006</v>
      </c>
      <c r="F35" s="19" t="s">
        <v>103</v>
      </c>
      <c r="G35" s="19">
        <v>1</v>
      </c>
      <c r="H35" s="19">
        <v>200</v>
      </c>
      <c r="I35" s="19">
        <v>200</v>
      </c>
      <c r="J35" s="19">
        <f t="shared" si="1"/>
        <v>0</v>
      </c>
    </row>
    <row r="36" spans="1:12">
      <c r="A36" s="19">
        <v>7</v>
      </c>
      <c r="B36" s="19">
        <v>1013</v>
      </c>
      <c r="C36" s="29" t="s">
        <v>117</v>
      </c>
      <c r="D36" s="19">
        <v>1976</v>
      </c>
      <c r="E36" s="19">
        <v>1033007</v>
      </c>
      <c r="F36" s="19" t="s">
        <v>103</v>
      </c>
      <c r="G36" s="19">
        <v>1</v>
      </c>
      <c r="H36" s="19">
        <v>500</v>
      </c>
      <c r="I36" s="19">
        <v>500</v>
      </c>
      <c r="J36" s="19">
        <f t="shared" si="1"/>
        <v>0</v>
      </c>
    </row>
    <row r="37" spans="1:12">
      <c r="A37" s="19">
        <v>8</v>
      </c>
      <c r="B37" s="19">
        <v>1013</v>
      </c>
      <c r="C37" s="29" t="s">
        <v>118</v>
      </c>
      <c r="D37" s="19">
        <v>1976</v>
      </c>
      <c r="E37" s="19">
        <v>1033008</v>
      </c>
      <c r="F37" s="19" t="s">
        <v>103</v>
      </c>
      <c r="G37" s="19">
        <v>1</v>
      </c>
      <c r="H37" s="19">
        <v>550</v>
      </c>
      <c r="I37" s="19">
        <v>550</v>
      </c>
      <c r="J37" s="19">
        <f t="shared" si="1"/>
        <v>0</v>
      </c>
    </row>
    <row r="38" spans="1:12">
      <c r="A38" s="19">
        <v>9</v>
      </c>
      <c r="B38" s="19">
        <v>1013</v>
      </c>
      <c r="C38" s="29" t="s">
        <v>119</v>
      </c>
      <c r="D38" s="19">
        <v>1976</v>
      </c>
      <c r="E38" s="19">
        <v>1033009</v>
      </c>
      <c r="F38" s="19" t="s">
        <v>103</v>
      </c>
      <c r="G38" s="19">
        <v>1</v>
      </c>
      <c r="H38" s="19">
        <v>500</v>
      </c>
      <c r="I38" s="19">
        <v>500</v>
      </c>
      <c r="J38" s="19">
        <f t="shared" si="1"/>
        <v>0</v>
      </c>
    </row>
    <row r="39" spans="1:12">
      <c r="A39" s="19">
        <v>10</v>
      </c>
      <c r="B39" s="19">
        <v>1013</v>
      </c>
      <c r="C39" s="29" t="s">
        <v>120</v>
      </c>
      <c r="D39" s="19">
        <v>1976</v>
      </c>
      <c r="E39" s="19">
        <v>1033010</v>
      </c>
      <c r="F39" s="19" t="s">
        <v>103</v>
      </c>
      <c r="G39" s="19">
        <v>1</v>
      </c>
      <c r="H39" s="19">
        <v>500</v>
      </c>
      <c r="I39" s="19">
        <v>500</v>
      </c>
      <c r="J39" s="19">
        <f t="shared" si="1"/>
        <v>0</v>
      </c>
    </row>
    <row r="40" spans="1:12">
      <c r="A40" s="19">
        <v>11</v>
      </c>
      <c r="B40" s="19">
        <v>1013</v>
      </c>
      <c r="C40" s="29" t="s">
        <v>121</v>
      </c>
      <c r="D40" s="19">
        <v>1976</v>
      </c>
      <c r="E40" s="19">
        <v>1033011</v>
      </c>
      <c r="F40" s="19" t="s">
        <v>103</v>
      </c>
      <c r="G40" s="19">
        <v>1</v>
      </c>
      <c r="H40" s="19">
        <v>100</v>
      </c>
      <c r="I40" s="19">
        <v>100</v>
      </c>
      <c r="J40" s="19">
        <f t="shared" si="1"/>
        <v>0</v>
      </c>
    </row>
    <row r="41" spans="1:12">
      <c r="A41" s="19">
        <v>12</v>
      </c>
      <c r="B41" s="19">
        <v>1013</v>
      </c>
      <c r="C41" s="29" t="s">
        <v>122</v>
      </c>
      <c r="D41" s="19">
        <v>1984</v>
      </c>
      <c r="E41" s="19">
        <v>1033012</v>
      </c>
      <c r="F41" s="19" t="s">
        <v>103</v>
      </c>
      <c r="G41" s="19">
        <v>1</v>
      </c>
      <c r="H41" s="19">
        <v>9000</v>
      </c>
      <c r="I41" s="19">
        <v>9000</v>
      </c>
      <c r="J41" s="19">
        <f t="shared" si="1"/>
        <v>0</v>
      </c>
    </row>
    <row r="42" spans="1:12">
      <c r="A42" s="19">
        <v>13</v>
      </c>
      <c r="B42" s="19">
        <v>1013</v>
      </c>
      <c r="C42" s="29" t="s">
        <v>123</v>
      </c>
      <c r="D42" s="19">
        <v>2010</v>
      </c>
      <c r="E42" s="19">
        <v>1033013</v>
      </c>
      <c r="F42" s="19" t="s">
        <v>103</v>
      </c>
      <c r="G42" s="19">
        <v>1</v>
      </c>
      <c r="H42" s="19">
        <v>16130</v>
      </c>
      <c r="I42" s="19">
        <v>8872</v>
      </c>
      <c r="J42" s="19">
        <f t="shared" si="1"/>
        <v>7258</v>
      </c>
    </row>
    <row r="43" spans="1:12">
      <c r="A43" s="19">
        <v>14</v>
      </c>
      <c r="B43" s="19">
        <v>1013</v>
      </c>
      <c r="C43" s="29" t="s">
        <v>124</v>
      </c>
      <c r="D43" s="19">
        <v>1967</v>
      </c>
      <c r="E43" s="19" t="s">
        <v>125</v>
      </c>
      <c r="F43" s="19" t="s">
        <v>103</v>
      </c>
      <c r="G43" s="19">
        <v>1</v>
      </c>
      <c r="H43" s="19">
        <v>14829</v>
      </c>
      <c r="I43" s="19">
        <v>14829</v>
      </c>
      <c r="J43" s="19">
        <f t="shared" si="1"/>
        <v>0</v>
      </c>
    </row>
    <row r="44" spans="1:12" ht="30">
      <c r="A44" s="19">
        <v>15</v>
      </c>
      <c r="B44" s="19">
        <v>1013</v>
      </c>
      <c r="C44" s="28" t="s">
        <v>126</v>
      </c>
      <c r="D44" s="19">
        <v>1967</v>
      </c>
      <c r="E44" s="19" t="s">
        <v>127</v>
      </c>
      <c r="F44" s="19" t="s">
        <v>103</v>
      </c>
      <c r="G44" s="19">
        <v>1</v>
      </c>
      <c r="H44" s="19">
        <v>14830</v>
      </c>
      <c r="I44" s="19">
        <v>14830</v>
      </c>
      <c r="J44" s="19">
        <f t="shared" si="1"/>
        <v>0</v>
      </c>
    </row>
    <row r="45" spans="1:12" ht="30">
      <c r="A45" s="19">
        <v>16</v>
      </c>
      <c r="B45" s="19">
        <v>1013</v>
      </c>
      <c r="C45" s="28" t="s">
        <v>128</v>
      </c>
      <c r="D45" s="19">
        <v>1977</v>
      </c>
      <c r="E45" s="19" t="s">
        <v>129</v>
      </c>
      <c r="F45" s="19" t="s">
        <v>103</v>
      </c>
      <c r="G45" s="19">
        <v>1</v>
      </c>
      <c r="H45" s="19">
        <v>179634</v>
      </c>
      <c r="I45" s="19">
        <v>179634</v>
      </c>
      <c r="J45" s="19">
        <f t="shared" si="1"/>
        <v>0</v>
      </c>
      <c r="K45" s="9"/>
      <c r="L45" s="2"/>
    </row>
    <row r="46" spans="1:12">
      <c r="A46" s="19">
        <v>17</v>
      </c>
      <c r="B46" s="19">
        <v>1013</v>
      </c>
      <c r="C46" s="29" t="s">
        <v>130</v>
      </c>
      <c r="D46" s="19">
        <v>1977</v>
      </c>
      <c r="E46" s="19">
        <v>1031113</v>
      </c>
      <c r="F46" s="19" t="s">
        <v>103</v>
      </c>
      <c r="G46" s="19">
        <v>1</v>
      </c>
      <c r="H46" s="19">
        <v>10922</v>
      </c>
      <c r="I46" s="19">
        <v>10922</v>
      </c>
      <c r="J46" s="19">
        <f t="shared" si="1"/>
        <v>0</v>
      </c>
      <c r="K46" s="2"/>
      <c r="L46" s="2"/>
    </row>
    <row r="47" spans="1:12" ht="30">
      <c r="A47" s="19">
        <v>18</v>
      </c>
      <c r="B47" s="19">
        <v>1013</v>
      </c>
      <c r="C47" s="28" t="s">
        <v>131</v>
      </c>
      <c r="D47" s="19">
        <v>1976</v>
      </c>
      <c r="E47" s="19">
        <v>1031114</v>
      </c>
      <c r="F47" s="19" t="s">
        <v>103</v>
      </c>
      <c r="G47" s="19">
        <v>1</v>
      </c>
      <c r="H47" s="19">
        <v>126277</v>
      </c>
      <c r="I47" s="19">
        <v>126277</v>
      </c>
      <c r="J47" s="19">
        <f t="shared" si="1"/>
        <v>0</v>
      </c>
      <c r="K47" s="2"/>
      <c r="L47" s="2"/>
    </row>
    <row r="48" spans="1:12" ht="30">
      <c r="A48" s="19">
        <v>19</v>
      </c>
      <c r="B48" s="19">
        <v>1013</v>
      </c>
      <c r="C48" s="28" t="s">
        <v>132</v>
      </c>
      <c r="D48" s="19">
        <v>1961</v>
      </c>
      <c r="E48" s="19">
        <v>1031115</v>
      </c>
      <c r="F48" s="19" t="s">
        <v>103</v>
      </c>
      <c r="G48" s="19">
        <v>1</v>
      </c>
      <c r="H48" s="19">
        <v>21343</v>
      </c>
      <c r="I48" s="19">
        <v>21343</v>
      </c>
      <c r="J48" s="19">
        <f t="shared" si="1"/>
        <v>0</v>
      </c>
      <c r="K48" s="2"/>
      <c r="L48" s="2"/>
    </row>
    <row r="49" spans="1:12">
      <c r="A49" s="19">
        <v>20</v>
      </c>
      <c r="B49" s="19">
        <v>1013</v>
      </c>
      <c r="C49" s="29" t="s">
        <v>133</v>
      </c>
      <c r="D49" s="19">
        <v>1982</v>
      </c>
      <c r="E49" s="19">
        <v>1031116</v>
      </c>
      <c r="F49" s="19" t="s">
        <v>103</v>
      </c>
      <c r="G49" s="19">
        <v>1</v>
      </c>
      <c r="H49" s="19">
        <v>1503</v>
      </c>
      <c r="I49" s="19">
        <v>1503</v>
      </c>
      <c r="J49" s="19">
        <f t="shared" si="1"/>
        <v>0</v>
      </c>
      <c r="K49" s="2"/>
      <c r="L49" s="2"/>
    </row>
    <row r="50" spans="1:12" ht="30">
      <c r="A50" s="19">
        <v>21</v>
      </c>
      <c r="B50" s="19">
        <v>1013</v>
      </c>
      <c r="C50" s="28" t="s">
        <v>134</v>
      </c>
      <c r="D50" s="19">
        <v>1982</v>
      </c>
      <c r="E50" s="19">
        <v>1031117</v>
      </c>
      <c r="F50" s="19" t="s">
        <v>103</v>
      </c>
      <c r="G50" s="19">
        <v>1</v>
      </c>
      <c r="H50" s="19">
        <v>226237</v>
      </c>
      <c r="I50" s="19">
        <v>163205</v>
      </c>
      <c r="J50" s="19">
        <f t="shared" si="1"/>
        <v>63032</v>
      </c>
      <c r="K50" s="2"/>
      <c r="L50" s="2"/>
    </row>
    <row r="51" spans="1:12">
      <c r="A51" s="19">
        <v>22</v>
      </c>
      <c r="B51" s="19">
        <v>1013</v>
      </c>
      <c r="C51" s="29" t="s">
        <v>135</v>
      </c>
      <c r="D51" s="19">
        <v>1969</v>
      </c>
      <c r="E51" s="19">
        <v>1031118</v>
      </c>
      <c r="F51" s="19" t="s">
        <v>103</v>
      </c>
      <c r="G51" s="19">
        <v>1</v>
      </c>
      <c r="H51" s="19">
        <v>251</v>
      </c>
      <c r="I51" s="19">
        <v>251</v>
      </c>
      <c r="J51" s="19">
        <f t="shared" si="1"/>
        <v>0</v>
      </c>
    </row>
    <row r="52" spans="1:12" ht="30">
      <c r="A52" s="19">
        <v>23</v>
      </c>
      <c r="B52" s="19">
        <v>1013</v>
      </c>
      <c r="C52" s="28" t="s">
        <v>136</v>
      </c>
      <c r="D52" s="19">
        <v>1970</v>
      </c>
      <c r="E52" s="19">
        <v>1031119</v>
      </c>
      <c r="F52" s="19" t="s">
        <v>103</v>
      </c>
      <c r="G52" s="19">
        <v>1</v>
      </c>
      <c r="H52" s="19">
        <v>32014</v>
      </c>
      <c r="I52" s="19">
        <v>32014</v>
      </c>
      <c r="J52" s="19">
        <f>H52-I52</f>
        <v>0</v>
      </c>
    </row>
    <row r="53" spans="1:12" ht="30">
      <c r="A53" s="19">
        <v>24</v>
      </c>
      <c r="B53" s="19">
        <v>1013</v>
      </c>
      <c r="C53" s="28" t="s">
        <v>137</v>
      </c>
      <c r="D53" s="19">
        <v>1970</v>
      </c>
      <c r="E53" s="19">
        <v>1031120</v>
      </c>
      <c r="F53" s="19" t="s">
        <v>103</v>
      </c>
      <c r="G53" s="19">
        <v>1</v>
      </c>
      <c r="H53" s="19">
        <v>30235</v>
      </c>
      <c r="I53" s="19">
        <v>30235</v>
      </c>
      <c r="J53" s="19">
        <f t="shared" si="1"/>
        <v>0</v>
      </c>
    </row>
    <row r="54" spans="1:12" ht="30">
      <c r="A54" s="19">
        <v>25</v>
      </c>
      <c r="B54" s="19">
        <v>1013</v>
      </c>
      <c r="C54" s="28" t="s">
        <v>138</v>
      </c>
      <c r="D54" s="19">
        <v>1969</v>
      </c>
      <c r="E54" s="19">
        <v>1031121</v>
      </c>
      <c r="F54" s="19" t="s">
        <v>103</v>
      </c>
      <c r="G54" s="19">
        <v>1</v>
      </c>
      <c r="H54" s="19">
        <v>23121</v>
      </c>
      <c r="I54" s="19">
        <v>23121</v>
      </c>
      <c r="J54" s="19">
        <f t="shared" si="1"/>
        <v>0</v>
      </c>
    </row>
    <row r="55" spans="1:12">
      <c r="A55" s="19">
        <v>26</v>
      </c>
      <c r="B55" s="19">
        <v>1013</v>
      </c>
      <c r="C55" s="29" t="s">
        <v>139</v>
      </c>
      <c r="D55" s="19">
        <v>1960</v>
      </c>
      <c r="E55" s="19">
        <v>1031122</v>
      </c>
      <c r="F55" s="19" t="s">
        <v>103</v>
      </c>
      <c r="G55" s="19">
        <v>1</v>
      </c>
      <c r="H55" s="19">
        <v>59819</v>
      </c>
      <c r="I55" s="19">
        <v>59819</v>
      </c>
      <c r="J55" s="19">
        <f t="shared" si="1"/>
        <v>0</v>
      </c>
    </row>
    <row r="56" spans="1:12" ht="30">
      <c r="A56" s="19">
        <v>27</v>
      </c>
      <c r="B56" s="19">
        <v>1013</v>
      </c>
      <c r="C56" s="28" t="s">
        <v>140</v>
      </c>
      <c r="D56" s="19">
        <v>2011</v>
      </c>
      <c r="E56" s="19">
        <v>1031123</v>
      </c>
      <c r="F56" s="19" t="s">
        <v>103</v>
      </c>
      <c r="G56" s="19">
        <v>1</v>
      </c>
      <c r="H56" s="19">
        <v>5130</v>
      </c>
      <c r="I56" s="19">
        <v>2565</v>
      </c>
      <c r="J56" s="19">
        <f t="shared" si="1"/>
        <v>2565</v>
      </c>
    </row>
    <row r="57" spans="1:12" ht="30">
      <c r="A57" s="19">
        <v>28</v>
      </c>
      <c r="B57" s="19">
        <v>1013</v>
      </c>
      <c r="C57" s="28" t="s">
        <v>141</v>
      </c>
      <c r="D57" s="19">
        <v>2014</v>
      </c>
      <c r="E57" s="19">
        <v>1031124</v>
      </c>
      <c r="F57" s="19" t="s">
        <v>142</v>
      </c>
      <c r="G57" s="19">
        <v>46</v>
      </c>
      <c r="H57" s="19">
        <v>9122</v>
      </c>
      <c r="I57" s="19">
        <v>4105</v>
      </c>
      <c r="J57" s="19">
        <f t="shared" si="1"/>
        <v>5017</v>
      </c>
    </row>
    <row r="58" spans="1:12" ht="30">
      <c r="A58" s="20">
        <v>29</v>
      </c>
      <c r="B58" s="19">
        <v>1013</v>
      </c>
      <c r="C58" s="28" t="s">
        <v>143</v>
      </c>
      <c r="D58" s="19">
        <v>2015</v>
      </c>
      <c r="E58" s="19">
        <v>1031125</v>
      </c>
      <c r="F58" s="19" t="s">
        <v>144</v>
      </c>
      <c r="G58" s="19">
        <v>62</v>
      </c>
      <c r="H58" s="19">
        <v>14762</v>
      </c>
      <c r="I58" s="19">
        <v>3691</v>
      </c>
      <c r="J58" s="19">
        <f t="shared" si="1"/>
        <v>11071</v>
      </c>
    </row>
    <row r="59" spans="1:12" ht="30">
      <c r="A59" s="20">
        <v>30</v>
      </c>
      <c r="B59" s="19">
        <v>1013</v>
      </c>
      <c r="C59" s="28" t="s">
        <v>145</v>
      </c>
      <c r="D59" s="19">
        <v>2015</v>
      </c>
      <c r="E59" s="19" t="s">
        <v>146</v>
      </c>
      <c r="F59" s="19" t="s">
        <v>103</v>
      </c>
      <c r="G59" s="19">
        <v>1</v>
      </c>
      <c r="H59" s="19">
        <v>3230</v>
      </c>
      <c r="I59" s="19">
        <v>969</v>
      </c>
      <c r="J59" s="19">
        <f t="shared" si="1"/>
        <v>2261</v>
      </c>
    </row>
    <row r="60" spans="1:12">
      <c r="A60" s="20">
        <v>31</v>
      </c>
      <c r="B60" s="19">
        <v>1013</v>
      </c>
      <c r="C60" s="29" t="s">
        <v>147</v>
      </c>
      <c r="D60" s="19">
        <v>2015</v>
      </c>
      <c r="E60" s="19">
        <v>1031126</v>
      </c>
      <c r="F60" s="19" t="s">
        <v>103</v>
      </c>
      <c r="G60" s="19">
        <v>1</v>
      </c>
      <c r="H60" s="19">
        <v>28000</v>
      </c>
      <c r="I60" s="19">
        <v>7000</v>
      </c>
      <c r="J60" s="19">
        <f t="shared" si="1"/>
        <v>21000</v>
      </c>
    </row>
    <row r="61" spans="1:12">
      <c r="A61" s="20">
        <v>32</v>
      </c>
      <c r="B61" s="19">
        <v>1013</v>
      </c>
      <c r="C61" s="29" t="s">
        <v>148</v>
      </c>
      <c r="D61" s="19">
        <v>2015</v>
      </c>
      <c r="E61" s="19">
        <v>1031127</v>
      </c>
      <c r="F61" s="19" t="s">
        <v>103</v>
      </c>
      <c r="G61" s="19">
        <v>1</v>
      </c>
      <c r="H61" s="19">
        <v>4800</v>
      </c>
      <c r="I61" s="19">
        <v>1200</v>
      </c>
      <c r="J61" s="19">
        <f t="shared" si="1"/>
        <v>3600</v>
      </c>
    </row>
    <row r="62" spans="1:12">
      <c r="A62" s="20">
        <v>33</v>
      </c>
      <c r="B62" s="19">
        <v>1013</v>
      </c>
      <c r="C62" s="29" t="s">
        <v>149</v>
      </c>
      <c r="D62" s="19">
        <v>2015</v>
      </c>
      <c r="E62" s="19">
        <v>1031128</v>
      </c>
      <c r="F62" s="19" t="s">
        <v>103</v>
      </c>
      <c r="G62" s="19">
        <v>1</v>
      </c>
      <c r="H62" s="19">
        <v>16000</v>
      </c>
      <c r="I62" s="19">
        <v>6400</v>
      </c>
      <c r="J62" s="19">
        <f t="shared" si="1"/>
        <v>9600</v>
      </c>
    </row>
    <row r="63" spans="1:12">
      <c r="A63" s="20">
        <v>34</v>
      </c>
      <c r="B63" s="19">
        <v>1013</v>
      </c>
      <c r="C63" s="29" t="s">
        <v>150</v>
      </c>
      <c r="D63" s="19">
        <v>2016</v>
      </c>
      <c r="E63" s="19" t="s">
        <v>151</v>
      </c>
      <c r="F63" s="19" t="s">
        <v>103</v>
      </c>
      <c r="G63" s="19">
        <v>1</v>
      </c>
      <c r="H63" s="19">
        <v>11000</v>
      </c>
      <c r="I63" s="19">
        <v>2200</v>
      </c>
      <c r="J63" s="19">
        <f t="shared" si="1"/>
        <v>8800</v>
      </c>
    </row>
    <row r="64" spans="1:12" ht="30">
      <c r="A64" s="20">
        <v>35</v>
      </c>
      <c r="B64" s="19">
        <v>1013</v>
      </c>
      <c r="C64" s="28" t="s">
        <v>152</v>
      </c>
      <c r="D64" s="19">
        <v>2016</v>
      </c>
      <c r="E64" s="19">
        <v>1031129</v>
      </c>
      <c r="F64" s="19" t="s">
        <v>103</v>
      </c>
      <c r="G64" s="19">
        <v>1</v>
      </c>
      <c r="H64" s="19">
        <v>11620</v>
      </c>
      <c r="I64" s="19">
        <v>2324</v>
      </c>
      <c r="J64" s="19">
        <f t="shared" si="1"/>
        <v>9296</v>
      </c>
    </row>
    <row r="65" spans="1:10" ht="30">
      <c r="A65" s="20">
        <v>36</v>
      </c>
      <c r="B65" s="19">
        <v>1013</v>
      </c>
      <c r="C65" s="28" t="s">
        <v>153</v>
      </c>
      <c r="D65" s="19">
        <v>2017</v>
      </c>
      <c r="E65" s="19">
        <v>1031130</v>
      </c>
      <c r="F65" s="19" t="s">
        <v>103</v>
      </c>
      <c r="G65" s="19">
        <v>1</v>
      </c>
      <c r="H65" s="19">
        <v>8146</v>
      </c>
      <c r="I65" s="19">
        <v>1222</v>
      </c>
      <c r="J65" s="19">
        <f t="shared" si="1"/>
        <v>6924</v>
      </c>
    </row>
    <row r="66" spans="1:10" ht="30">
      <c r="A66" s="20">
        <v>37</v>
      </c>
      <c r="B66" s="19">
        <v>1013</v>
      </c>
      <c r="C66" s="28" t="s">
        <v>154</v>
      </c>
      <c r="D66" s="19">
        <v>2017</v>
      </c>
      <c r="E66" s="19">
        <v>1031131</v>
      </c>
      <c r="F66" s="19" t="s">
        <v>103</v>
      </c>
      <c r="G66" s="19">
        <v>1</v>
      </c>
      <c r="H66" s="19">
        <v>26333</v>
      </c>
      <c r="I66" s="19">
        <v>3950</v>
      </c>
      <c r="J66" s="19">
        <f t="shared" si="1"/>
        <v>22383</v>
      </c>
    </row>
    <row r="67" spans="1:10">
      <c r="A67" s="20">
        <v>38</v>
      </c>
      <c r="B67" s="19">
        <v>1013</v>
      </c>
      <c r="C67" s="28" t="s">
        <v>155</v>
      </c>
      <c r="D67" s="19">
        <v>2017</v>
      </c>
      <c r="E67" s="19">
        <v>1031132</v>
      </c>
      <c r="F67" s="19" t="s">
        <v>103</v>
      </c>
      <c r="G67" s="19">
        <v>1</v>
      </c>
      <c r="H67" s="19">
        <v>53240</v>
      </c>
      <c r="I67" s="19">
        <v>7986</v>
      </c>
      <c r="J67" s="19">
        <f t="shared" si="1"/>
        <v>45254</v>
      </c>
    </row>
    <row r="68" spans="1:10">
      <c r="A68" s="20">
        <v>39</v>
      </c>
      <c r="B68" s="19">
        <v>1013</v>
      </c>
      <c r="C68" s="28" t="s">
        <v>156</v>
      </c>
      <c r="D68" s="19">
        <v>2014</v>
      </c>
      <c r="E68" s="19">
        <v>1031133</v>
      </c>
      <c r="F68" s="19" t="s">
        <v>103</v>
      </c>
      <c r="G68" s="19">
        <v>1</v>
      </c>
      <c r="H68" s="19">
        <v>51341</v>
      </c>
      <c r="I68" s="19">
        <v>15402</v>
      </c>
      <c r="J68" s="19">
        <f t="shared" si="1"/>
        <v>35939</v>
      </c>
    </row>
    <row r="69" spans="1:10">
      <c r="A69" s="20">
        <v>40</v>
      </c>
      <c r="B69" s="19">
        <v>1013</v>
      </c>
      <c r="C69" s="28" t="s">
        <v>157</v>
      </c>
      <c r="D69" s="19">
        <v>2016</v>
      </c>
      <c r="E69" s="19">
        <v>1031134</v>
      </c>
      <c r="F69" s="19" t="s">
        <v>103</v>
      </c>
      <c r="G69" s="19">
        <v>1</v>
      </c>
      <c r="H69" s="19">
        <v>35099</v>
      </c>
      <c r="I69" s="19">
        <v>7020</v>
      </c>
      <c r="J69" s="19">
        <f t="shared" si="1"/>
        <v>28079</v>
      </c>
    </row>
    <row r="70" spans="1:10">
      <c r="A70" s="20">
        <v>41</v>
      </c>
      <c r="B70" s="19">
        <v>1013</v>
      </c>
      <c r="C70" s="28" t="s">
        <v>158</v>
      </c>
      <c r="D70" s="19">
        <v>2017</v>
      </c>
      <c r="E70" s="19">
        <v>1031135</v>
      </c>
      <c r="F70" s="19" t="s">
        <v>103</v>
      </c>
      <c r="G70" s="19">
        <v>1</v>
      </c>
      <c r="H70" s="19">
        <v>177918</v>
      </c>
      <c r="I70" s="19">
        <v>26688</v>
      </c>
      <c r="J70" s="19">
        <f t="shared" si="1"/>
        <v>151230</v>
      </c>
    </row>
    <row r="71" spans="1:10">
      <c r="A71" s="19">
        <v>42</v>
      </c>
      <c r="B71" s="19">
        <v>1013</v>
      </c>
      <c r="C71" s="28" t="s">
        <v>159</v>
      </c>
      <c r="D71" s="19">
        <v>2017</v>
      </c>
      <c r="E71" s="19">
        <v>1031136</v>
      </c>
      <c r="F71" s="19" t="s">
        <v>103</v>
      </c>
      <c r="G71" s="19">
        <v>1</v>
      </c>
      <c r="H71" s="19">
        <v>173382</v>
      </c>
      <c r="I71" s="19">
        <v>26007</v>
      </c>
      <c r="J71" s="19">
        <f t="shared" si="1"/>
        <v>147375</v>
      </c>
    </row>
    <row r="72" spans="1:10">
      <c r="A72" s="19">
        <v>43</v>
      </c>
      <c r="B72" s="19">
        <v>1013</v>
      </c>
      <c r="C72" s="28" t="s">
        <v>160</v>
      </c>
      <c r="D72" s="19">
        <v>2017</v>
      </c>
      <c r="E72" s="19">
        <v>1031137</v>
      </c>
      <c r="F72" s="19" t="s">
        <v>103</v>
      </c>
      <c r="G72" s="19">
        <v>1</v>
      </c>
      <c r="H72" s="19">
        <v>81125</v>
      </c>
      <c r="I72" s="19">
        <v>12168</v>
      </c>
      <c r="J72" s="19">
        <f t="shared" si="1"/>
        <v>68957</v>
      </c>
    </row>
    <row r="73" spans="1:10">
      <c r="A73" s="19">
        <v>44</v>
      </c>
      <c r="B73" s="19">
        <v>1013</v>
      </c>
      <c r="C73" s="29" t="s">
        <v>161</v>
      </c>
      <c r="D73" s="19">
        <v>2016</v>
      </c>
      <c r="E73" s="19">
        <v>1031138</v>
      </c>
      <c r="F73" s="19" t="s">
        <v>103</v>
      </c>
      <c r="G73" s="19">
        <v>1</v>
      </c>
      <c r="H73" s="19">
        <v>5850</v>
      </c>
      <c r="I73" s="19">
        <v>1170</v>
      </c>
      <c r="J73" s="19">
        <f t="shared" si="1"/>
        <v>4680</v>
      </c>
    </row>
    <row r="74" spans="1:10">
      <c r="A74" s="19">
        <v>45</v>
      </c>
      <c r="B74" s="19">
        <v>1013</v>
      </c>
      <c r="C74" s="29" t="s">
        <v>162</v>
      </c>
      <c r="D74" s="19">
        <v>2016</v>
      </c>
      <c r="E74" s="19">
        <v>1031139</v>
      </c>
      <c r="F74" s="19" t="s">
        <v>103</v>
      </c>
      <c r="G74" s="19">
        <v>1</v>
      </c>
      <c r="H74" s="19">
        <v>2730</v>
      </c>
      <c r="I74" s="19">
        <v>409</v>
      </c>
      <c r="J74" s="19">
        <f t="shared" si="1"/>
        <v>2321</v>
      </c>
    </row>
    <row r="75" spans="1:10">
      <c r="A75" s="19">
        <v>46</v>
      </c>
      <c r="B75" s="19">
        <v>1013</v>
      </c>
      <c r="C75" s="29" t="s">
        <v>163</v>
      </c>
      <c r="D75" s="19">
        <v>2017</v>
      </c>
      <c r="E75" s="19">
        <v>1031140</v>
      </c>
      <c r="F75" s="19" t="s">
        <v>103</v>
      </c>
      <c r="G75" s="19">
        <v>1</v>
      </c>
      <c r="H75" s="19">
        <v>43760</v>
      </c>
      <c r="I75" s="19">
        <v>2564</v>
      </c>
      <c r="J75" s="19">
        <f t="shared" si="1"/>
        <v>41196</v>
      </c>
    </row>
    <row r="76" spans="1:10">
      <c r="A76" s="19">
        <v>47</v>
      </c>
      <c r="B76" s="19">
        <v>1013</v>
      </c>
      <c r="C76" s="29" t="s">
        <v>164</v>
      </c>
      <c r="D76" s="19">
        <v>2017</v>
      </c>
      <c r="E76" s="19">
        <v>1031141</v>
      </c>
      <c r="F76" s="19" t="s">
        <v>103</v>
      </c>
      <c r="G76" s="19">
        <v>1</v>
      </c>
      <c r="H76" s="19">
        <v>79895</v>
      </c>
      <c r="I76" s="19">
        <v>11984</v>
      </c>
      <c r="J76" s="19">
        <f t="shared" si="1"/>
        <v>67911</v>
      </c>
    </row>
    <row r="77" spans="1:10">
      <c r="A77" s="19">
        <v>48</v>
      </c>
      <c r="B77" s="19">
        <v>1013</v>
      </c>
      <c r="C77" s="29" t="s">
        <v>165</v>
      </c>
      <c r="D77" s="19">
        <v>2018</v>
      </c>
      <c r="E77" s="19">
        <v>1031142</v>
      </c>
      <c r="F77" s="19" t="s">
        <v>103</v>
      </c>
      <c r="G77" s="19">
        <v>1</v>
      </c>
      <c r="H77" s="19">
        <v>18000</v>
      </c>
      <c r="I77" s="19">
        <v>1800</v>
      </c>
      <c r="J77" s="19">
        <f t="shared" si="1"/>
        <v>16200</v>
      </c>
    </row>
    <row r="78" spans="1:10">
      <c r="A78" s="19">
        <v>49</v>
      </c>
      <c r="B78" s="19">
        <v>1013</v>
      </c>
      <c r="C78" s="29" t="s">
        <v>166</v>
      </c>
      <c r="D78" s="19">
        <v>2019</v>
      </c>
      <c r="E78" s="19">
        <v>1031143</v>
      </c>
      <c r="F78" s="19" t="s">
        <v>103</v>
      </c>
      <c r="G78" s="19">
        <v>1</v>
      </c>
      <c r="H78" s="19">
        <v>58000</v>
      </c>
      <c r="I78" s="19">
        <v>2900</v>
      </c>
      <c r="J78" s="19">
        <f t="shared" si="1"/>
        <v>55100</v>
      </c>
    </row>
    <row r="79" spans="1:10">
      <c r="A79" s="19"/>
      <c r="B79" s="19"/>
      <c r="C79" s="23" t="s">
        <v>168</v>
      </c>
      <c r="D79" s="19"/>
      <c r="E79" s="19"/>
      <c r="F79" s="19"/>
      <c r="G79" s="19"/>
      <c r="H79" s="23">
        <f>SUM(H30:H78)</f>
        <v>1813078</v>
      </c>
      <c r="I79" s="23">
        <f>SUM(I30:I78)</f>
        <v>880584</v>
      </c>
      <c r="J79" s="23">
        <f>SUM(J30:J78)</f>
        <v>932494</v>
      </c>
    </row>
    <row r="80" spans="1:10">
      <c r="A80" s="1">
        <v>1</v>
      </c>
      <c r="B80" s="1">
        <v>1014</v>
      </c>
      <c r="C80" s="1" t="s">
        <v>31</v>
      </c>
      <c r="D80" s="1">
        <v>2004</v>
      </c>
      <c r="E80" s="1">
        <v>10480006</v>
      </c>
      <c r="F80" s="1" t="s">
        <v>30</v>
      </c>
      <c r="G80" s="1">
        <v>1</v>
      </c>
      <c r="H80" s="1">
        <v>474</v>
      </c>
      <c r="I80" s="1">
        <v>474</v>
      </c>
      <c r="J80" s="1">
        <f t="shared" ref="J80:J123" si="2">H80-I80</f>
        <v>0</v>
      </c>
    </row>
    <row r="81" spans="1:10">
      <c r="A81" s="1">
        <v>2</v>
      </c>
      <c r="B81" s="1">
        <v>1014</v>
      </c>
      <c r="C81" s="1" t="s">
        <v>32</v>
      </c>
      <c r="D81" s="1">
        <v>2004</v>
      </c>
      <c r="E81" s="1">
        <v>10480007</v>
      </c>
      <c r="F81" s="1" t="s">
        <v>30</v>
      </c>
      <c r="G81" s="1">
        <v>1</v>
      </c>
      <c r="H81" s="1">
        <v>470</v>
      </c>
      <c r="I81" s="1">
        <v>470</v>
      </c>
      <c r="J81" s="1">
        <f t="shared" si="2"/>
        <v>0</v>
      </c>
    </row>
    <row r="82" spans="1:10">
      <c r="A82" s="1">
        <v>3</v>
      </c>
      <c r="B82" s="1">
        <v>1014</v>
      </c>
      <c r="C82" s="1" t="s">
        <v>33</v>
      </c>
      <c r="D82" s="1">
        <v>2004</v>
      </c>
      <c r="E82" s="1">
        <v>10440008</v>
      </c>
      <c r="F82" s="1" t="s">
        <v>30</v>
      </c>
      <c r="G82" s="1">
        <v>4</v>
      </c>
      <c r="H82" s="1">
        <v>4238</v>
      </c>
      <c r="I82" s="1">
        <v>4238</v>
      </c>
      <c r="J82" s="1">
        <f t="shared" si="2"/>
        <v>0</v>
      </c>
    </row>
    <row r="83" spans="1:10">
      <c r="A83" s="1">
        <v>4</v>
      </c>
      <c r="B83" s="1">
        <v>1014</v>
      </c>
      <c r="C83" s="1" t="s">
        <v>34</v>
      </c>
      <c r="D83" s="1">
        <v>2004</v>
      </c>
      <c r="E83" s="1">
        <v>10440009</v>
      </c>
      <c r="F83" s="1" t="s">
        <v>30</v>
      </c>
      <c r="G83" s="1">
        <v>1</v>
      </c>
      <c r="H83" s="1">
        <v>9283</v>
      </c>
      <c r="I83" s="1">
        <v>9283</v>
      </c>
      <c r="J83" s="1">
        <f t="shared" si="2"/>
        <v>0</v>
      </c>
    </row>
    <row r="84" spans="1:10">
      <c r="A84" s="1">
        <v>5</v>
      </c>
      <c r="B84" s="1">
        <v>1014</v>
      </c>
      <c r="C84" s="1" t="s">
        <v>35</v>
      </c>
      <c r="D84" s="1">
        <v>2004</v>
      </c>
      <c r="E84" s="1">
        <v>10440010</v>
      </c>
      <c r="F84" s="1" t="s">
        <v>30</v>
      </c>
      <c r="G84" s="1">
        <v>1</v>
      </c>
      <c r="H84" s="1">
        <v>250</v>
      </c>
      <c r="I84" s="1">
        <v>250</v>
      </c>
      <c r="J84" s="1">
        <f t="shared" si="2"/>
        <v>0</v>
      </c>
    </row>
    <row r="85" spans="1:10">
      <c r="A85" s="1">
        <v>6</v>
      </c>
      <c r="B85" s="1">
        <v>1014</v>
      </c>
      <c r="C85" s="1" t="s">
        <v>36</v>
      </c>
      <c r="D85" s="1">
        <v>2004</v>
      </c>
      <c r="E85" s="1">
        <v>10440011</v>
      </c>
      <c r="F85" s="1" t="s">
        <v>30</v>
      </c>
      <c r="G85" s="1">
        <v>1</v>
      </c>
      <c r="H85" s="1">
        <v>288</v>
      </c>
      <c r="I85" s="1">
        <v>288</v>
      </c>
      <c r="J85" s="1">
        <f t="shared" si="2"/>
        <v>0</v>
      </c>
    </row>
    <row r="86" spans="1:10">
      <c r="A86" s="1">
        <v>7</v>
      </c>
      <c r="B86" s="1">
        <v>1014</v>
      </c>
      <c r="C86" s="1" t="s">
        <v>37</v>
      </c>
      <c r="D86" s="1">
        <v>2004</v>
      </c>
      <c r="E86" s="1">
        <v>10440012</v>
      </c>
      <c r="F86" s="1" t="s">
        <v>30</v>
      </c>
      <c r="G86" s="1">
        <v>1</v>
      </c>
      <c r="H86" s="1">
        <v>418</v>
      </c>
      <c r="I86" s="1">
        <v>418</v>
      </c>
      <c r="J86" s="1">
        <f t="shared" si="2"/>
        <v>0</v>
      </c>
    </row>
    <row r="87" spans="1:10">
      <c r="A87" s="1">
        <v>8</v>
      </c>
      <c r="B87" s="1">
        <v>1014</v>
      </c>
      <c r="C87" s="1" t="s">
        <v>38</v>
      </c>
      <c r="D87" s="1">
        <v>2004</v>
      </c>
      <c r="E87" s="1">
        <v>10440013</v>
      </c>
      <c r="F87" s="1" t="s">
        <v>30</v>
      </c>
      <c r="G87" s="1">
        <v>1</v>
      </c>
      <c r="H87" s="1">
        <v>1120</v>
      </c>
      <c r="I87" s="1">
        <v>1120</v>
      </c>
      <c r="J87" s="1">
        <f t="shared" si="2"/>
        <v>0</v>
      </c>
    </row>
    <row r="88" spans="1:10">
      <c r="A88" s="1">
        <v>9</v>
      </c>
      <c r="B88" s="1">
        <v>1014</v>
      </c>
      <c r="C88" s="1" t="s">
        <v>39</v>
      </c>
      <c r="D88" s="1">
        <v>2004</v>
      </c>
      <c r="E88" s="1">
        <v>10440014</v>
      </c>
      <c r="F88" s="1" t="s">
        <v>30</v>
      </c>
      <c r="G88" s="1">
        <v>1</v>
      </c>
      <c r="H88" s="1">
        <v>280</v>
      </c>
      <c r="I88" s="1">
        <v>280</v>
      </c>
      <c r="J88" s="1">
        <f t="shared" si="2"/>
        <v>0</v>
      </c>
    </row>
    <row r="89" spans="1:10">
      <c r="A89" s="1">
        <v>10</v>
      </c>
      <c r="B89" s="1">
        <v>1014</v>
      </c>
      <c r="C89" s="1" t="s">
        <v>40</v>
      </c>
      <c r="D89" s="1">
        <v>2004</v>
      </c>
      <c r="E89" s="1">
        <v>10440015</v>
      </c>
      <c r="F89" s="1" t="s">
        <v>30</v>
      </c>
      <c r="G89" s="1">
        <v>1</v>
      </c>
      <c r="H89" s="1">
        <v>1980</v>
      </c>
      <c r="I89" s="1">
        <v>1980</v>
      </c>
      <c r="J89" s="1">
        <f t="shared" si="2"/>
        <v>0</v>
      </c>
    </row>
    <row r="90" spans="1:10">
      <c r="A90" s="1">
        <v>11</v>
      </c>
      <c r="B90" s="1">
        <v>1014</v>
      </c>
      <c r="C90" s="1" t="s">
        <v>41</v>
      </c>
      <c r="D90" s="1">
        <v>2004</v>
      </c>
      <c r="E90" s="1">
        <v>10440016</v>
      </c>
      <c r="F90" s="1" t="s">
        <v>30</v>
      </c>
      <c r="G90" s="1">
        <v>1</v>
      </c>
      <c r="H90" s="1">
        <v>1980</v>
      </c>
      <c r="I90" s="1">
        <v>1980</v>
      </c>
      <c r="J90" s="1">
        <f t="shared" si="2"/>
        <v>0</v>
      </c>
    </row>
    <row r="91" spans="1:10">
      <c r="A91" s="1">
        <v>12</v>
      </c>
      <c r="B91" s="1">
        <v>1014</v>
      </c>
      <c r="C91" s="1" t="s">
        <v>42</v>
      </c>
      <c r="D91" s="1">
        <v>2004</v>
      </c>
      <c r="E91" s="1">
        <v>10440017</v>
      </c>
      <c r="F91" s="1" t="s">
        <v>30</v>
      </c>
      <c r="G91" s="1">
        <v>1</v>
      </c>
      <c r="H91" s="1">
        <v>2550</v>
      </c>
      <c r="I91" s="1">
        <v>2550</v>
      </c>
      <c r="J91" s="1">
        <f t="shared" si="2"/>
        <v>0</v>
      </c>
    </row>
    <row r="92" spans="1:10">
      <c r="A92" s="1">
        <v>13</v>
      </c>
      <c r="B92" s="1">
        <v>1014</v>
      </c>
      <c r="C92" s="1" t="s">
        <v>43</v>
      </c>
      <c r="D92" s="1">
        <v>2004</v>
      </c>
      <c r="E92" s="1">
        <v>10440018</v>
      </c>
      <c r="F92" s="1" t="s">
        <v>30</v>
      </c>
      <c r="G92" s="1">
        <v>1</v>
      </c>
      <c r="H92" s="1">
        <v>2269</v>
      </c>
      <c r="I92" s="1">
        <v>2269</v>
      </c>
      <c r="J92" s="1">
        <f t="shared" si="2"/>
        <v>0</v>
      </c>
    </row>
    <row r="93" spans="1:10">
      <c r="A93" s="1">
        <v>14</v>
      </c>
      <c r="B93" s="1">
        <v>1014</v>
      </c>
      <c r="C93" s="1" t="s">
        <v>44</v>
      </c>
      <c r="D93" s="1">
        <v>2004</v>
      </c>
      <c r="E93" s="1">
        <v>10440019</v>
      </c>
      <c r="F93" s="1" t="s">
        <v>30</v>
      </c>
      <c r="G93" s="1">
        <v>1</v>
      </c>
      <c r="H93" s="1">
        <v>1541</v>
      </c>
      <c r="I93" s="1">
        <v>1541</v>
      </c>
      <c r="J93" s="1">
        <f t="shared" si="2"/>
        <v>0</v>
      </c>
    </row>
    <row r="94" spans="1:10">
      <c r="A94" s="1">
        <v>15</v>
      </c>
      <c r="B94" s="1">
        <v>1014</v>
      </c>
      <c r="C94" s="1" t="s">
        <v>45</v>
      </c>
      <c r="D94" s="1">
        <v>2008</v>
      </c>
      <c r="E94" s="1">
        <v>10480035</v>
      </c>
      <c r="F94" s="1" t="s">
        <v>30</v>
      </c>
      <c r="G94" s="1">
        <v>1</v>
      </c>
      <c r="H94" s="1">
        <v>2100</v>
      </c>
      <c r="I94" s="1">
        <v>2100</v>
      </c>
      <c r="J94" s="1">
        <f t="shared" si="2"/>
        <v>0</v>
      </c>
    </row>
    <row r="95" spans="1:10">
      <c r="A95" s="1">
        <v>16</v>
      </c>
      <c r="B95" s="1">
        <v>1014</v>
      </c>
      <c r="C95" s="1" t="s">
        <v>46</v>
      </c>
      <c r="D95" s="1">
        <v>2008</v>
      </c>
      <c r="E95" s="1">
        <v>10480043</v>
      </c>
      <c r="F95" s="1" t="s">
        <v>30</v>
      </c>
      <c r="G95" s="1">
        <v>1</v>
      </c>
      <c r="H95" s="1">
        <v>1725</v>
      </c>
      <c r="I95" s="1">
        <v>1725</v>
      </c>
      <c r="J95" s="1">
        <f t="shared" si="2"/>
        <v>0</v>
      </c>
    </row>
    <row r="96" spans="1:10">
      <c r="A96" s="1">
        <v>17</v>
      </c>
      <c r="B96" s="1">
        <v>1014</v>
      </c>
      <c r="C96" s="1" t="s">
        <v>47</v>
      </c>
      <c r="D96" s="1">
        <v>2008</v>
      </c>
      <c r="E96" s="1">
        <v>10480045</v>
      </c>
      <c r="F96" s="1" t="s">
        <v>30</v>
      </c>
      <c r="G96" s="1">
        <v>1</v>
      </c>
      <c r="H96" s="1">
        <v>5056</v>
      </c>
      <c r="I96" s="1">
        <v>5056</v>
      </c>
      <c r="J96" s="1">
        <f t="shared" si="2"/>
        <v>0</v>
      </c>
    </row>
    <row r="97" spans="1:10">
      <c r="A97" s="1">
        <v>18</v>
      </c>
      <c r="B97" s="1">
        <v>1014</v>
      </c>
      <c r="C97" s="1" t="s">
        <v>48</v>
      </c>
      <c r="D97" s="1">
        <v>2009</v>
      </c>
      <c r="E97" s="1">
        <v>10480063</v>
      </c>
      <c r="F97" s="1" t="s">
        <v>30</v>
      </c>
      <c r="G97" s="1">
        <v>1</v>
      </c>
      <c r="H97" s="1">
        <v>1590</v>
      </c>
      <c r="I97" s="1">
        <v>1590</v>
      </c>
      <c r="J97" s="1">
        <f t="shared" si="2"/>
        <v>0</v>
      </c>
    </row>
    <row r="98" spans="1:10">
      <c r="A98" s="1">
        <v>19</v>
      </c>
      <c r="B98" s="1">
        <v>1014</v>
      </c>
      <c r="C98" s="1" t="s">
        <v>49</v>
      </c>
      <c r="D98" s="1">
        <v>2009</v>
      </c>
      <c r="E98" s="1">
        <v>10480065</v>
      </c>
      <c r="F98" s="1" t="s">
        <v>30</v>
      </c>
      <c r="G98" s="1">
        <v>1</v>
      </c>
      <c r="H98" s="1">
        <v>3449</v>
      </c>
      <c r="I98" s="1">
        <v>3449</v>
      </c>
      <c r="J98" s="1">
        <f t="shared" si="2"/>
        <v>0</v>
      </c>
    </row>
    <row r="99" spans="1:10">
      <c r="A99" s="1">
        <v>20</v>
      </c>
      <c r="B99" s="1">
        <v>1014</v>
      </c>
      <c r="C99" s="1" t="s">
        <v>50</v>
      </c>
      <c r="D99" s="1">
        <v>2009</v>
      </c>
      <c r="E99" s="1">
        <v>10480066</v>
      </c>
      <c r="F99" s="1" t="s">
        <v>30</v>
      </c>
      <c r="G99" s="1">
        <v>1</v>
      </c>
      <c r="H99" s="1">
        <v>2022</v>
      </c>
      <c r="I99" s="1">
        <v>2022</v>
      </c>
      <c r="J99" s="1">
        <f t="shared" si="2"/>
        <v>0</v>
      </c>
    </row>
    <row r="100" spans="1:10">
      <c r="A100" s="1">
        <v>21</v>
      </c>
      <c r="B100" s="1">
        <v>1014</v>
      </c>
      <c r="C100" s="1" t="s">
        <v>51</v>
      </c>
      <c r="D100" s="1">
        <v>2009</v>
      </c>
      <c r="E100" s="1">
        <v>10480067</v>
      </c>
      <c r="F100" s="1" t="s">
        <v>30</v>
      </c>
      <c r="G100" s="1">
        <v>1</v>
      </c>
      <c r="H100" s="1">
        <v>1296</v>
      </c>
      <c r="I100" s="1">
        <v>1296</v>
      </c>
      <c r="J100" s="1">
        <f t="shared" si="2"/>
        <v>0</v>
      </c>
    </row>
    <row r="101" spans="1:10">
      <c r="A101" s="1">
        <v>22</v>
      </c>
      <c r="B101" s="1">
        <v>1014</v>
      </c>
      <c r="C101" s="1" t="s">
        <v>52</v>
      </c>
      <c r="D101" s="1">
        <v>2010</v>
      </c>
      <c r="E101" s="1">
        <v>10470055</v>
      </c>
      <c r="F101" s="1" t="s">
        <v>30</v>
      </c>
      <c r="G101" s="1">
        <v>1</v>
      </c>
      <c r="H101" s="1">
        <v>2032</v>
      </c>
      <c r="I101" s="1">
        <v>2032</v>
      </c>
      <c r="J101" s="1">
        <f t="shared" si="2"/>
        <v>0</v>
      </c>
    </row>
    <row r="102" spans="1:10">
      <c r="A102" s="1">
        <v>23</v>
      </c>
      <c r="B102" s="1">
        <v>1014</v>
      </c>
      <c r="C102" s="1" t="s">
        <v>53</v>
      </c>
      <c r="D102" s="1">
        <v>2010</v>
      </c>
      <c r="E102" s="1">
        <v>10470056</v>
      </c>
      <c r="F102" s="1" t="s">
        <v>30</v>
      </c>
      <c r="G102" s="1">
        <v>1</v>
      </c>
      <c r="H102" s="1">
        <v>2032</v>
      </c>
      <c r="I102" s="1">
        <v>2032</v>
      </c>
      <c r="J102" s="1">
        <f t="shared" si="2"/>
        <v>0</v>
      </c>
    </row>
    <row r="103" spans="1:10">
      <c r="A103" s="1">
        <v>24</v>
      </c>
      <c r="B103" s="1">
        <v>1014</v>
      </c>
      <c r="C103" s="1" t="s">
        <v>54</v>
      </c>
      <c r="D103" s="1">
        <v>2010</v>
      </c>
      <c r="E103" s="1">
        <v>10470057</v>
      </c>
      <c r="F103" s="1" t="s">
        <v>30</v>
      </c>
      <c r="G103" s="1">
        <v>1</v>
      </c>
      <c r="H103" s="1">
        <v>2032</v>
      </c>
      <c r="I103" s="1">
        <v>2032</v>
      </c>
      <c r="J103" s="1">
        <f t="shared" si="2"/>
        <v>0</v>
      </c>
    </row>
    <row r="104" spans="1:10">
      <c r="A104" s="1">
        <v>25</v>
      </c>
      <c r="B104" s="1">
        <v>1014</v>
      </c>
      <c r="C104" s="1" t="s">
        <v>55</v>
      </c>
      <c r="D104" s="1">
        <v>2010</v>
      </c>
      <c r="E104" s="1">
        <v>10470058</v>
      </c>
      <c r="F104" s="1" t="s">
        <v>30</v>
      </c>
      <c r="G104" s="1">
        <v>1</v>
      </c>
      <c r="H104" s="1">
        <v>2032</v>
      </c>
      <c r="I104" s="1">
        <v>2032</v>
      </c>
      <c r="J104" s="1">
        <f t="shared" si="2"/>
        <v>0</v>
      </c>
    </row>
    <row r="105" spans="1:10">
      <c r="A105" s="1">
        <v>26</v>
      </c>
      <c r="B105" s="1">
        <v>1014</v>
      </c>
      <c r="C105" s="1" t="s">
        <v>56</v>
      </c>
      <c r="D105" s="1">
        <v>2010</v>
      </c>
      <c r="E105" s="1">
        <v>10470059</v>
      </c>
      <c r="F105" s="1" t="s">
        <v>30</v>
      </c>
      <c r="G105" s="1">
        <v>1</v>
      </c>
      <c r="H105" s="1">
        <v>2032</v>
      </c>
      <c r="I105" s="1">
        <v>2032</v>
      </c>
      <c r="J105" s="1">
        <f t="shared" si="2"/>
        <v>0</v>
      </c>
    </row>
    <row r="106" spans="1:10">
      <c r="A106" s="1">
        <v>27</v>
      </c>
      <c r="B106" s="1">
        <v>1014</v>
      </c>
      <c r="C106" s="1" t="s">
        <v>57</v>
      </c>
      <c r="D106" s="1">
        <v>2010</v>
      </c>
      <c r="E106" s="1">
        <v>10470060</v>
      </c>
      <c r="F106" s="1" t="s">
        <v>30</v>
      </c>
      <c r="G106" s="1">
        <v>1</v>
      </c>
      <c r="H106" s="1">
        <v>2032</v>
      </c>
      <c r="I106" s="1">
        <v>2032</v>
      </c>
      <c r="J106" s="1">
        <f t="shared" si="2"/>
        <v>0</v>
      </c>
    </row>
    <row r="107" spans="1:10">
      <c r="A107" s="1">
        <v>28</v>
      </c>
      <c r="B107" s="1">
        <v>1014</v>
      </c>
      <c r="C107" s="1" t="s">
        <v>55</v>
      </c>
      <c r="D107" s="1">
        <v>2010</v>
      </c>
      <c r="E107" s="1">
        <v>10470061</v>
      </c>
      <c r="F107" s="1" t="s">
        <v>30</v>
      </c>
      <c r="G107" s="1">
        <v>1</v>
      </c>
      <c r="H107" s="1">
        <v>1032</v>
      </c>
      <c r="I107" s="1">
        <v>1032</v>
      </c>
      <c r="J107" s="1">
        <f t="shared" si="2"/>
        <v>0</v>
      </c>
    </row>
    <row r="108" spans="1:10">
      <c r="A108" s="6">
        <v>29</v>
      </c>
      <c r="B108" s="1">
        <v>1014</v>
      </c>
      <c r="C108" s="1" t="s">
        <v>58</v>
      </c>
      <c r="D108" s="1">
        <v>1998</v>
      </c>
      <c r="E108" s="1">
        <v>10440001</v>
      </c>
      <c r="F108" s="1" t="s">
        <v>30</v>
      </c>
      <c r="G108" s="1">
        <v>1</v>
      </c>
      <c r="H108" s="1">
        <v>677</v>
      </c>
      <c r="I108" s="1">
        <v>677</v>
      </c>
      <c r="J108" s="1">
        <f t="shared" si="2"/>
        <v>0</v>
      </c>
    </row>
    <row r="109" spans="1:10">
      <c r="A109" s="6">
        <v>30</v>
      </c>
      <c r="B109" s="1">
        <v>1014</v>
      </c>
      <c r="C109" s="1" t="s">
        <v>58</v>
      </c>
      <c r="D109" s="1">
        <v>1998</v>
      </c>
      <c r="E109" s="1">
        <v>10440002</v>
      </c>
      <c r="F109" s="1" t="s">
        <v>30</v>
      </c>
      <c r="G109" s="1">
        <v>1</v>
      </c>
      <c r="H109" s="1">
        <v>856</v>
      </c>
      <c r="I109" s="1">
        <v>856</v>
      </c>
      <c r="J109" s="1">
        <f t="shared" si="2"/>
        <v>0</v>
      </c>
    </row>
    <row r="110" spans="1:10">
      <c r="A110" s="6">
        <v>31</v>
      </c>
      <c r="B110" s="1">
        <v>1014</v>
      </c>
      <c r="C110" s="1" t="s">
        <v>59</v>
      </c>
      <c r="D110" s="1">
        <v>2004</v>
      </c>
      <c r="E110" s="1">
        <v>10480004</v>
      </c>
      <c r="F110" s="1" t="s">
        <v>30</v>
      </c>
      <c r="G110" s="1">
        <v>1</v>
      </c>
      <c r="H110" s="1">
        <v>2174</v>
      </c>
      <c r="I110" s="1">
        <v>2174</v>
      </c>
      <c r="J110" s="1">
        <f t="shared" si="2"/>
        <v>0</v>
      </c>
    </row>
    <row r="111" spans="1:10">
      <c r="A111" s="6">
        <v>32</v>
      </c>
      <c r="B111" s="1">
        <v>1014</v>
      </c>
      <c r="C111" s="1" t="s">
        <v>60</v>
      </c>
      <c r="D111" s="1">
        <v>2004</v>
      </c>
      <c r="E111" s="1">
        <v>10480003</v>
      </c>
      <c r="F111" s="1" t="s">
        <v>30</v>
      </c>
      <c r="G111" s="1">
        <v>1</v>
      </c>
      <c r="H111" s="1">
        <v>2080</v>
      </c>
      <c r="I111" s="1">
        <v>2080</v>
      </c>
      <c r="J111" s="1">
        <f t="shared" si="2"/>
        <v>0</v>
      </c>
    </row>
    <row r="112" spans="1:10">
      <c r="A112" s="6">
        <v>33</v>
      </c>
      <c r="B112" s="1">
        <v>1014</v>
      </c>
      <c r="C112" s="1" t="s">
        <v>61</v>
      </c>
      <c r="D112" s="1">
        <v>2014</v>
      </c>
      <c r="E112" s="1">
        <v>10440073</v>
      </c>
      <c r="F112" s="1" t="s">
        <v>30</v>
      </c>
      <c r="G112" s="1">
        <v>1</v>
      </c>
      <c r="H112" s="1">
        <v>68273</v>
      </c>
      <c r="I112" s="1">
        <v>9032</v>
      </c>
      <c r="J112" s="1">
        <f t="shared" si="2"/>
        <v>59241</v>
      </c>
    </row>
    <row r="113" spans="1:10">
      <c r="A113" s="6">
        <v>34</v>
      </c>
      <c r="B113" s="1">
        <v>1014</v>
      </c>
      <c r="C113" s="1" t="s">
        <v>62</v>
      </c>
      <c r="D113" s="1">
        <v>2014</v>
      </c>
      <c r="E113" s="1">
        <v>10470049</v>
      </c>
      <c r="F113" s="1" t="s">
        <v>30</v>
      </c>
      <c r="G113" s="1">
        <v>1</v>
      </c>
      <c r="H113" s="1">
        <v>9700</v>
      </c>
      <c r="I113" s="1">
        <v>5820</v>
      </c>
      <c r="J113" s="1">
        <f t="shared" si="2"/>
        <v>3880</v>
      </c>
    </row>
    <row r="114" spans="1:10">
      <c r="A114" s="6">
        <v>35</v>
      </c>
      <c r="B114" s="1">
        <v>1014</v>
      </c>
      <c r="C114" s="1" t="s">
        <v>63</v>
      </c>
      <c r="D114" s="1">
        <v>2014</v>
      </c>
      <c r="E114" s="1">
        <v>10470050</v>
      </c>
      <c r="F114" s="1" t="s">
        <v>30</v>
      </c>
      <c r="G114" s="1">
        <v>1</v>
      </c>
      <c r="H114" s="1">
        <v>730</v>
      </c>
      <c r="I114" s="1">
        <v>438</v>
      </c>
      <c r="J114" s="1">
        <f t="shared" si="2"/>
        <v>292</v>
      </c>
    </row>
    <row r="115" spans="1:10">
      <c r="A115" s="6">
        <v>36</v>
      </c>
      <c r="B115" s="1">
        <v>1014</v>
      </c>
      <c r="C115" s="1" t="s">
        <v>64</v>
      </c>
      <c r="D115" s="1">
        <v>2014</v>
      </c>
      <c r="E115" s="1">
        <v>10470051</v>
      </c>
      <c r="F115" s="1" t="s">
        <v>30</v>
      </c>
      <c r="G115" s="1">
        <v>2</v>
      </c>
      <c r="H115" s="1">
        <v>1500</v>
      </c>
      <c r="I115" s="1">
        <v>900</v>
      </c>
      <c r="J115" s="1">
        <f t="shared" si="2"/>
        <v>600</v>
      </c>
    </row>
    <row r="116" spans="1:10">
      <c r="A116" s="6">
        <v>37</v>
      </c>
      <c r="B116" s="1">
        <v>1014</v>
      </c>
      <c r="C116" s="1" t="s">
        <v>65</v>
      </c>
      <c r="D116" s="1">
        <v>2014</v>
      </c>
      <c r="E116" s="1">
        <v>10470052</v>
      </c>
      <c r="F116" s="1" t="s">
        <v>30</v>
      </c>
      <c r="G116" s="1">
        <v>1</v>
      </c>
      <c r="H116" s="1">
        <v>295</v>
      </c>
      <c r="I116" s="1">
        <v>177</v>
      </c>
      <c r="J116" s="1">
        <f t="shared" si="2"/>
        <v>118</v>
      </c>
    </row>
    <row r="117" spans="1:10">
      <c r="A117" s="6">
        <v>38</v>
      </c>
      <c r="B117" s="1">
        <v>1014</v>
      </c>
      <c r="C117" s="1" t="s">
        <v>66</v>
      </c>
      <c r="D117" s="1">
        <v>2014</v>
      </c>
      <c r="E117" s="1">
        <v>10440069</v>
      </c>
      <c r="F117" s="1" t="s">
        <v>30</v>
      </c>
      <c r="G117" s="1">
        <v>1</v>
      </c>
      <c r="H117" s="1">
        <v>4932</v>
      </c>
      <c r="I117" s="1">
        <v>2959</v>
      </c>
      <c r="J117" s="1">
        <f t="shared" si="2"/>
        <v>1973</v>
      </c>
    </row>
    <row r="118" spans="1:10">
      <c r="A118" s="6">
        <v>39</v>
      </c>
      <c r="B118" s="1">
        <v>1014</v>
      </c>
      <c r="C118" s="1" t="s">
        <v>67</v>
      </c>
      <c r="D118" s="1">
        <v>2014</v>
      </c>
      <c r="E118" s="1">
        <v>10440077</v>
      </c>
      <c r="F118" s="1" t="s">
        <v>30</v>
      </c>
      <c r="G118" s="1">
        <v>2</v>
      </c>
      <c r="H118" s="1">
        <v>2639</v>
      </c>
      <c r="I118" s="1">
        <v>1583</v>
      </c>
      <c r="J118" s="1">
        <f t="shared" si="2"/>
        <v>1056</v>
      </c>
    </row>
    <row r="119" spans="1:10">
      <c r="A119" s="6">
        <v>40</v>
      </c>
      <c r="B119" s="1">
        <v>1014</v>
      </c>
      <c r="C119" s="1" t="s">
        <v>67</v>
      </c>
      <c r="D119" s="1">
        <v>2014</v>
      </c>
      <c r="E119" s="1">
        <v>10440024</v>
      </c>
      <c r="F119" s="1" t="s">
        <v>30</v>
      </c>
      <c r="G119" s="1">
        <v>1</v>
      </c>
      <c r="H119" s="1">
        <v>3250</v>
      </c>
      <c r="I119" s="1">
        <v>1950</v>
      </c>
      <c r="J119" s="1">
        <f t="shared" si="2"/>
        <v>1300</v>
      </c>
    </row>
    <row r="120" spans="1:10">
      <c r="A120" s="6">
        <v>41</v>
      </c>
      <c r="B120" s="1">
        <v>1014</v>
      </c>
      <c r="C120" s="1" t="s">
        <v>68</v>
      </c>
      <c r="D120" s="1">
        <v>2011</v>
      </c>
      <c r="E120" s="1">
        <v>10480046</v>
      </c>
      <c r="F120" s="1" t="s">
        <v>30</v>
      </c>
      <c r="G120" s="1">
        <v>1</v>
      </c>
      <c r="H120" s="1">
        <v>2499</v>
      </c>
      <c r="I120" s="1">
        <v>1499</v>
      </c>
      <c r="J120" s="1">
        <f t="shared" si="2"/>
        <v>1000</v>
      </c>
    </row>
    <row r="121" spans="1:10">
      <c r="A121" s="6">
        <v>42</v>
      </c>
      <c r="B121" s="1">
        <v>1014</v>
      </c>
      <c r="C121" s="1" t="s">
        <v>69</v>
      </c>
      <c r="D121" s="1">
        <v>2011</v>
      </c>
      <c r="E121" s="1">
        <v>10480047</v>
      </c>
      <c r="F121" s="1" t="s">
        <v>30</v>
      </c>
      <c r="G121" s="1">
        <v>1</v>
      </c>
      <c r="H121" s="1">
        <v>7916</v>
      </c>
      <c r="I121" s="1">
        <v>4750</v>
      </c>
      <c r="J121" s="1">
        <f t="shared" si="2"/>
        <v>3166</v>
      </c>
    </row>
    <row r="122" spans="1:10">
      <c r="A122" s="6">
        <v>43</v>
      </c>
      <c r="B122" s="1">
        <v>1014</v>
      </c>
      <c r="C122" s="1" t="s">
        <v>70</v>
      </c>
      <c r="D122" s="1">
        <v>2011</v>
      </c>
      <c r="E122" s="1">
        <v>10480048</v>
      </c>
      <c r="F122" s="1" t="s">
        <v>30</v>
      </c>
      <c r="G122" s="1">
        <v>1</v>
      </c>
      <c r="H122" s="1">
        <v>6979</v>
      </c>
      <c r="I122" s="1">
        <v>4187</v>
      </c>
      <c r="J122" s="1">
        <f t="shared" si="2"/>
        <v>2792</v>
      </c>
    </row>
    <row r="123" spans="1:10">
      <c r="A123" s="6">
        <v>44</v>
      </c>
      <c r="B123" s="1">
        <v>1014</v>
      </c>
      <c r="C123" s="1" t="s">
        <v>71</v>
      </c>
      <c r="D123" s="1">
        <v>2011</v>
      </c>
      <c r="E123" s="1">
        <v>10480071</v>
      </c>
      <c r="F123" s="1" t="s">
        <v>30</v>
      </c>
      <c r="G123" s="1">
        <v>1</v>
      </c>
      <c r="H123" s="1">
        <v>6700</v>
      </c>
      <c r="I123" s="1">
        <v>4020</v>
      </c>
      <c r="J123" s="1">
        <f t="shared" si="2"/>
        <v>2680</v>
      </c>
    </row>
    <row r="124" spans="1:10">
      <c r="A124" s="6">
        <v>45</v>
      </c>
      <c r="B124" s="1">
        <v>1014</v>
      </c>
      <c r="C124" s="1" t="s">
        <v>72</v>
      </c>
      <c r="D124" s="1">
        <v>2011</v>
      </c>
      <c r="E124" s="1">
        <v>10480072</v>
      </c>
      <c r="F124" s="1" t="s">
        <v>30</v>
      </c>
      <c r="G124" s="1">
        <v>1</v>
      </c>
      <c r="H124" s="1">
        <v>9620</v>
      </c>
      <c r="I124" s="1">
        <v>5772</v>
      </c>
      <c r="J124" s="1">
        <v>9620</v>
      </c>
    </row>
    <row r="125" spans="1:10">
      <c r="A125" s="6">
        <v>46</v>
      </c>
      <c r="B125" s="1">
        <v>1014</v>
      </c>
      <c r="C125" s="1" t="s">
        <v>73</v>
      </c>
      <c r="D125" s="1">
        <v>2011</v>
      </c>
      <c r="E125" s="1">
        <v>10480073</v>
      </c>
      <c r="F125" s="1" t="s">
        <v>30</v>
      </c>
      <c r="G125" s="1">
        <v>1</v>
      </c>
      <c r="H125" s="1">
        <v>2790</v>
      </c>
      <c r="I125" s="1">
        <v>1674</v>
      </c>
      <c r="J125" s="1">
        <f t="shared" ref="J125:J138" si="3">H125-I125</f>
        <v>1116</v>
      </c>
    </row>
    <row r="126" spans="1:10">
      <c r="A126" s="6">
        <v>47</v>
      </c>
      <c r="B126" s="1">
        <v>1014</v>
      </c>
      <c r="C126" s="1" t="s">
        <v>74</v>
      </c>
      <c r="D126" s="1">
        <v>2011</v>
      </c>
      <c r="E126" s="1">
        <v>10480037</v>
      </c>
      <c r="F126" s="1" t="s">
        <v>30</v>
      </c>
      <c r="G126" s="1">
        <v>1</v>
      </c>
      <c r="H126" s="1">
        <v>2520</v>
      </c>
      <c r="I126" s="1">
        <v>1512</v>
      </c>
      <c r="J126" s="1">
        <f t="shared" si="3"/>
        <v>1008</v>
      </c>
    </row>
    <row r="127" spans="1:10">
      <c r="A127" s="6">
        <v>48</v>
      </c>
      <c r="B127" s="1">
        <v>1014</v>
      </c>
      <c r="C127" s="1" t="s">
        <v>75</v>
      </c>
      <c r="D127" s="1">
        <v>2011</v>
      </c>
      <c r="E127" s="1">
        <v>10480038</v>
      </c>
      <c r="F127" s="1" t="s">
        <v>30</v>
      </c>
      <c r="G127" s="1">
        <v>1</v>
      </c>
      <c r="H127" s="1">
        <v>2100</v>
      </c>
      <c r="I127" s="1">
        <v>1260</v>
      </c>
      <c r="J127" s="1">
        <f t="shared" si="3"/>
        <v>840</v>
      </c>
    </row>
    <row r="128" spans="1:10">
      <c r="A128" s="6">
        <v>49</v>
      </c>
      <c r="B128" s="1">
        <v>1014</v>
      </c>
      <c r="C128" s="1" t="s">
        <v>76</v>
      </c>
      <c r="D128" s="1">
        <v>2011</v>
      </c>
      <c r="E128" s="1">
        <v>10480040</v>
      </c>
      <c r="F128" s="1" t="s">
        <v>30</v>
      </c>
      <c r="G128" s="1">
        <v>1</v>
      </c>
      <c r="H128" s="1">
        <v>200</v>
      </c>
      <c r="I128" s="1">
        <v>120</v>
      </c>
      <c r="J128" s="1">
        <f t="shared" si="3"/>
        <v>80</v>
      </c>
    </row>
    <row r="129" spans="1:10">
      <c r="A129" s="6">
        <v>50</v>
      </c>
      <c r="B129" s="1">
        <v>1014</v>
      </c>
      <c r="C129" s="1" t="s">
        <v>77</v>
      </c>
      <c r="D129" s="1">
        <v>2013</v>
      </c>
      <c r="E129" s="1">
        <v>10480074</v>
      </c>
      <c r="F129" s="1" t="s">
        <v>30</v>
      </c>
      <c r="G129" s="1">
        <v>1</v>
      </c>
      <c r="H129" s="1">
        <v>9350</v>
      </c>
      <c r="I129" s="1">
        <v>6545</v>
      </c>
      <c r="J129" s="1">
        <f t="shared" si="3"/>
        <v>2805</v>
      </c>
    </row>
    <row r="130" spans="1:10">
      <c r="A130" s="6">
        <v>51</v>
      </c>
      <c r="B130" s="1">
        <v>1014</v>
      </c>
      <c r="C130" s="1" t="s">
        <v>78</v>
      </c>
      <c r="D130" s="1">
        <v>2013</v>
      </c>
      <c r="E130" s="1">
        <v>10480075</v>
      </c>
      <c r="F130" s="1" t="s">
        <v>30</v>
      </c>
      <c r="G130" s="1">
        <v>1</v>
      </c>
      <c r="H130" s="1">
        <v>3360</v>
      </c>
      <c r="I130" s="1">
        <v>2352</v>
      </c>
      <c r="J130" s="1">
        <f t="shared" si="3"/>
        <v>1008</v>
      </c>
    </row>
    <row r="131" spans="1:10">
      <c r="A131" s="6">
        <v>52</v>
      </c>
      <c r="B131" s="1">
        <v>1014</v>
      </c>
      <c r="C131" s="1" t="s">
        <v>79</v>
      </c>
      <c r="D131" s="1">
        <v>2013</v>
      </c>
      <c r="E131" s="1">
        <v>10480076</v>
      </c>
      <c r="F131" s="1" t="s">
        <v>30</v>
      </c>
      <c r="G131" s="1">
        <v>1</v>
      </c>
      <c r="H131" s="1">
        <v>2310</v>
      </c>
      <c r="I131" s="1">
        <v>1617</v>
      </c>
      <c r="J131" s="1">
        <f t="shared" si="3"/>
        <v>693</v>
      </c>
    </row>
    <row r="132" spans="1:10">
      <c r="A132" s="6">
        <v>53</v>
      </c>
      <c r="B132" s="1">
        <v>1014</v>
      </c>
      <c r="C132" s="1" t="s">
        <v>80</v>
      </c>
      <c r="D132" s="1">
        <v>2016</v>
      </c>
      <c r="E132" s="1">
        <v>10480077</v>
      </c>
      <c r="F132" s="1" t="s">
        <v>30</v>
      </c>
      <c r="G132" s="1">
        <v>1</v>
      </c>
      <c r="H132" s="1">
        <v>8300</v>
      </c>
      <c r="I132" s="1">
        <v>3320</v>
      </c>
      <c r="J132" s="1">
        <f t="shared" si="3"/>
        <v>4980</v>
      </c>
    </row>
    <row r="133" spans="1:10">
      <c r="A133" s="6">
        <v>54</v>
      </c>
      <c r="B133" s="1">
        <v>1014</v>
      </c>
      <c r="C133" s="1" t="s">
        <v>80</v>
      </c>
      <c r="D133" s="1">
        <v>2016</v>
      </c>
      <c r="E133" s="1">
        <v>10480078</v>
      </c>
      <c r="F133" s="1" t="s">
        <v>30</v>
      </c>
      <c r="G133" s="1">
        <v>1</v>
      </c>
      <c r="H133" s="1">
        <v>8300</v>
      </c>
      <c r="I133" s="1">
        <v>3320</v>
      </c>
      <c r="J133" s="1">
        <f t="shared" si="3"/>
        <v>4980</v>
      </c>
    </row>
    <row r="134" spans="1:10">
      <c r="A134" s="6">
        <v>55</v>
      </c>
      <c r="B134" s="1">
        <v>1014</v>
      </c>
      <c r="C134" s="1" t="s">
        <v>80</v>
      </c>
      <c r="D134" s="1">
        <v>2016</v>
      </c>
      <c r="E134" s="1">
        <v>10480079</v>
      </c>
      <c r="F134" s="1" t="s">
        <v>30</v>
      </c>
      <c r="G134" s="1">
        <v>1</v>
      </c>
      <c r="H134" s="1">
        <v>8300</v>
      </c>
      <c r="I134" s="1">
        <v>3320</v>
      </c>
      <c r="J134" s="1">
        <f t="shared" si="3"/>
        <v>4980</v>
      </c>
    </row>
    <row r="135" spans="1:10">
      <c r="A135" s="6">
        <v>56</v>
      </c>
      <c r="B135" s="1">
        <v>1014</v>
      </c>
      <c r="C135" s="1" t="s">
        <v>81</v>
      </c>
      <c r="D135" s="1">
        <v>2016</v>
      </c>
      <c r="E135" s="1">
        <v>10480080</v>
      </c>
      <c r="F135" s="1" t="s">
        <v>30</v>
      </c>
      <c r="G135" s="1">
        <v>1</v>
      </c>
      <c r="H135" s="1">
        <v>9000</v>
      </c>
      <c r="I135" s="1">
        <v>3600</v>
      </c>
      <c r="J135" s="1">
        <f t="shared" si="3"/>
        <v>5400</v>
      </c>
    </row>
    <row r="136" spans="1:10">
      <c r="A136" s="6">
        <v>57</v>
      </c>
      <c r="B136" s="1">
        <v>1014</v>
      </c>
      <c r="C136" s="1" t="s">
        <v>82</v>
      </c>
      <c r="D136" s="1">
        <v>2016</v>
      </c>
      <c r="E136" s="1">
        <v>10480081</v>
      </c>
      <c r="F136" s="1" t="s">
        <v>30</v>
      </c>
      <c r="G136" s="1">
        <v>1</v>
      </c>
      <c r="H136" s="1">
        <v>9000</v>
      </c>
      <c r="I136" s="1">
        <v>3600</v>
      </c>
      <c r="J136" s="1">
        <f t="shared" si="3"/>
        <v>5400</v>
      </c>
    </row>
    <row r="137" spans="1:10">
      <c r="A137" s="6">
        <v>58</v>
      </c>
      <c r="B137" s="1">
        <v>1014</v>
      </c>
      <c r="C137" s="1" t="s">
        <v>80</v>
      </c>
      <c r="D137" s="1">
        <v>2016</v>
      </c>
      <c r="E137" s="1">
        <v>10480082</v>
      </c>
      <c r="F137" s="1" t="s">
        <v>30</v>
      </c>
      <c r="G137" s="1">
        <v>1</v>
      </c>
      <c r="H137" s="1">
        <v>9000</v>
      </c>
      <c r="I137" s="1">
        <v>3600</v>
      </c>
      <c r="J137" s="1">
        <f t="shared" si="3"/>
        <v>5400</v>
      </c>
    </row>
    <row r="138" spans="1:10">
      <c r="A138" s="6">
        <v>59</v>
      </c>
      <c r="B138" s="1">
        <v>1014</v>
      </c>
      <c r="C138" s="1" t="s">
        <v>80</v>
      </c>
      <c r="D138" s="1">
        <v>2016</v>
      </c>
      <c r="E138" s="1">
        <v>10480083</v>
      </c>
      <c r="F138" s="1" t="s">
        <v>30</v>
      </c>
      <c r="G138" s="1">
        <v>1</v>
      </c>
      <c r="H138" s="1">
        <v>9000</v>
      </c>
      <c r="I138" s="1">
        <v>3600</v>
      </c>
      <c r="J138" s="1">
        <f t="shared" si="3"/>
        <v>5400</v>
      </c>
    </row>
    <row r="139" spans="1:10">
      <c r="A139" s="1">
        <v>60</v>
      </c>
      <c r="B139" s="1">
        <v>1014</v>
      </c>
      <c r="C139" s="1" t="s">
        <v>110</v>
      </c>
      <c r="D139" s="1">
        <v>2019</v>
      </c>
      <c r="E139" s="1">
        <v>10480085</v>
      </c>
      <c r="F139" s="1" t="s">
        <v>30</v>
      </c>
      <c r="G139" s="1">
        <v>1</v>
      </c>
      <c r="H139" s="1">
        <v>98000</v>
      </c>
      <c r="I139" s="1">
        <v>11600</v>
      </c>
      <c r="J139" s="1">
        <f>H139-I139</f>
        <v>86400</v>
      </c>
    </row>
    <row r="140" spans="1:10" s="16" customFormat="1">
      <c r="A140" s="19"/>
      <c r="B140" s="19"/>
      <c r="C140" s="23" t="s">
        <v>169</v>
      </c>
      <c r="D140" s="23"/>
      <c r="E140" s="23"/>
      <c r="F140" s="23"/>
      <c r="G140" s="23"/>
      <c r="H140" s="23">
        <f>SUM(H80:H139)</f>
        <v>369953</v>
      </c>
      <c r="I140" s="23">
        <f>SUM(I80:I139)</f>
        <v>157517</v>
      </c>
      <c r="J140" s="23">
        <f>SUM(J80:J139)</f>
        <v>218208</v>
      </c>
    </row>
    <row r="141" spans="1:10">
      <c r="A141" s="1">
        <v>1</v>
      </c>
      <c r="B141" s="1">
        <v>1016</v>
      </c>
      <c r="C141" s="3" t="s">
        <v>100</v>
      </c>
      <c r="D141" s="10">
        <v>2016</v>
      </c>
      <c r="E141" s="10">
        <v>106400010</v>
      </c>
      <c r="F141" s="12" t="s">
        <v>30</v>
      </c>
      <c r="G141" s="10">
        <v>1</v>
      </c>
      <c r="H141" s="10">
        <v>78889</v>
      </c>
      <c r="I141" s="10">
        <v>58274</v>
      </c>
      <c r="J141" s="10">
        <f t="shared" ref="J141:J148" si="4">H141-I141</f>
        <v>20615</v>
      </c>
    </row>
    <row r="142" spans="1:10">
      <c r="A142" s="1">
        <v>2</v>
      </c>
      <c r="B142" s="1">
        <v>1016</v>
      </c>
      <c r="C142" s="3" t="s">
        <v>98</v>
      </c>
      <c r="D142" s="10">
        <v>2009</v>
      </c>
      <c r="E142" s="10">
        <v>10640001</v>
      </c>
      <c r="F142" s="12" t="s">
        <v>30</v>
      </c>
      <c r="G142" s="10">
        <v>1</v>
      </c>
      <c r="H142" s="10">
        <v>397</v>
      </c>
      <c r="I142" s="10">
        <v>397</v>
      </c>
      <c r="J142" s="10">
        <f t="shared" si="4"/>
        <v>0</v>
      </c>
    </row>
    <row r="143" spans="1:10">
      <c r="A143" s="1">
        <v>3</v>
      </c>
      <c r="B143" s="1">
        <v>1016</v>
      </c>
      <c r="C143" s="3" t="s">
        <v>98</v>
      </c>
      <c r="D143" s="10">
        <v>2009</v>
      </c>
      <c r="E143" s="10">
        <v>10640002</v>
      </c>
      <c r="F143" s="12" t="s">
        <v>30</v>
      </c>
      <c r="G143" s="10">
        <v>1</v>
      </c>
      <c r="H143" s="10">
        <v>397</v>
      </c>
      <c r="I143" s="10">
        <v>397</v>
      </c>
      <c r="J143" s="10">
        <f t="shared" si="4"/>
        <v>0</v>
      </c>
    </row>
    <row r="144" spans="1:10">
      <c r="A144" s="1">
        <v>4</v>
      </c>
      <c r="B144" s="1">
        <v>1016</v>
      </c>
      <c r="C144" s="3" t="s">
        <v>98</v>
      </c>
      <c r="D144" s="10">
        <v>2009</v>
      </c>
      <c r="E144" s="10">
        <v>10640003</v>
      </c>
      <c r="F144" s="12" t="s">
        <v>30</v>
      </c>
      <c r="G144" s="10">
        <v>1</v>
      </c>
      <c r="H144" s="10">
        <v>397</v>
      </c>
      <c r="I144" s="10">
        <v>397</v>
      </c>
      <c r="J144" s="10">
        <f t="shared" si="4"/>
        <v>0</v>
      </c>
    </row>
    <row r="145" spans="1:10">
      <c r="A145" s="1">
        <v>5</v>
      </c>
      <c r="B145" s="1">
        <v>1016</v>
      </c>
      <c r="C145" s="3" t="s">
        <v>99</v>
      </c>
      <c r="D145" s="10">
        <v>2009</v>
      </c>
      <c r="E145" s="10">
        <v>10640004</v>
      </c>
      <c r="F145" s="12" t="s">
        <v>30</v>
      </c>
      <c r="G145" s="10">
        <v>1</v>
      </c>
      <c r="H145" s="10">
        <v>397</v>
      </c>
      <c r="I145" s="10">
        <v>397</v>
      </c>
      <c r="J145" s="10">
        <f t="shared" si="4"/>
        <v>0</v>
      </c>
    </row>
    <row r="146" spans="1:10">
      <c r="A146" s="1">
        <v>6</v>
      </c>
      <c r="B146" s="1">
        <v>1016</v>
      </c>
      <c r="C146" s="3" t="s">
        <v>99</v>
      </c>
      <c r="D146" s="10">
        <v>2009</v>
      </c>
      <c r="E146" s="10">
        <v>10640005</v>
      </c>
      <c r="F146" s="12" t="s">
        <v>30</v>
      </c>
      <c r="G146" s="10">
        <v>1</v>
      </c>
      <c r="H146" s="10">
        <v>397</v>
      </c>
      <c r="I146" s="10">
        <v>397</v>
      </c>
      <c r="J146" s="10">
        <f t="shared" si="4"/>
        <v>0</v>
      </c>
    </row>
    <row r="147" spans="1:10">
      <c r="A147" s="1">
        <v>7</v>
      </c>
      <c r="B147" s="1">
        <v>1016</v>
      </c>
      <c r="C147" s="3" t="s">
        <v>99</v>
      </c>
      <c r="D147" s="10">
        <v>2009</v>
      </c>
      <c r="E147" s="10">
        <v>10640006</v>
      </c>
      <c r="F147" s="12" t="s">
        <v>30</v>
      </c>
      <c r="G147" s="10">
        <v>1</v>
      </c>
      <c r="H147" s="10">
        <v>397</v>
      </c>
      <c r="I147" s="10">
        <v>397</v>
      </c>
      <c r="J147" s="10">
        <f t="shared" si="4"/>
        <v>0</v>
      </c>
    </row>
    <row r="148" spans="1:10">
      <c r="A148" s="1">
        <v>8</v>
      </c>
      <c r="B148" s="1">
        <v>1016</v>
      </c>
      <c r="C148" s="3" t="s">
        <v>99</v>
      </c>
      <c r="D148" s="10">
        <v>2009</v>
      </c>
      <c r="E148" s="10">
        <v>10640007</v>
      </c>
      <c r="F148" s="12" t="s">
        <v>30</v>
      </c>
      <c r="G148" s="10">
        <v>1</v>
      </c>
      <c r="H148" s="10">
        <v>397</v>
      </c>
      <c r="I148" s="10">
        <v>397</v>
      </c>
      <c r="J148" s="10">
        <f t="shared" si="4"/>
        <v>0</v>
      </c>
    </row>
    <row r="149" spans="1:10">
      <c r="A149" s="1">
        <v>9</v>
      </c>
      <c r="B149" s="1">
        <v>1016</v>
      </c>
      <c r="C149" s="3" t="s">
        <v>99</v>
      </c>
      <c r="D149" s="10">
        <v>2009</v>
      </c>
      <c r="E149" s="10">
        <v>10640008</v>
      </c>
      <c r="F149" s="12" t="s">
        <v>30</v>
      </c>
      <c r="G149" s="1">
        <v>1</v>
      </c>
      <c r="H149" s="10">
        <v>397</v>
      </c>
      <c r="I149" s="10">
        <v>397</v>
      </c>
      <c r="J149" s="1">
        <f>H149-I149</f>
        <v>0</v>
      </c>
    </row>
    <row r="150" spans="1:10">
      <c r="A150" s="1">
        <v>10</v>
      </c>
      <c r="B150" s="1">
        <v>1016</v>
      </c>
      <c r="C150" s="3" t="s">
        <v>99</v>
      </c>
      <c r="D150" s="10">
        <v>2009</v>
      </c>
      <c r="E150" s="10">
        <v>10640009</v>
      </c>
      <c r="F150" s="12" t="s">
        <v>30</v>
      </c>
      <c r="G150" s="1">
        <v>1</v>
      </c>
      <c r="H150" s="1">
        <v>397</v>
      </c>
      <c r="I150" s="1">
        <v>397</v>
      </c>
      <c r="J150" s="1">
        <f>H150-I150</f>
        <v>0</v>
      </c>
    </row>
    <row r="151" spans="1:10">
      <c r="A151" s="1"/>
      <c r="B151" s="1"/>
      <c r="C151" s="15" t="s">
        <v>170</v>
      </c>
      <c r="D151" s="1"/>
      <c r="E151" s="1"/>
      <c r="F151" s="1"/>
      <c r="G151" s="1"/>
      <c r="H151" s="13">
        <f>SUM(H141:H150)</f>
        <v>82462</v>
      </c>
      <c r="I151" s="13">
        <f t="shared" ref="I151:J151" si="5">SUM(I141:I150)</f>
        <v>61847</v>
      </c>
      <c r="J151" s="13">
        <f t="shared" si="5"/>
        <v>20615</v>
      </c>
    </row>
    <row r="152" spans="1:10">
      <c r="A152" s="1">
        <v>1</v>
      </c>
      <c r="B152" s="1">
        <v>1018</v>
      </c>
      <c r="C152" s="1" t="s">
        <v>104</v>
      </c>
      <c r="D152" s="1">
        <v>2005</v>
      </c>
      <c r="E152" s="1">
        <v>10920001</v>
      </c>
      <c r="F152" s="1" t="s">
        <v>103</v>
      </c>
      <c r="G152" s="1">
        <v>1</v>
      </c>
      <c r="H152" s="1">
        <v>374</v>
      </c>
      <c r="I152" s="1"/>
      <c r="J152" s="1">
        <f>H152-I152</f>
        <v>374</v>
      </c>
    </row>
    <row r="153" spans="1:10">
      <c r="A153" s="1">
        <v>2</v>
      </c>
      <c r="B153" s="1">
        <v>1018</v>
      </c>
      <c r="C153" s="1" t="s">
        <v>105</v>
      </c>
      <c r="D153" s="1">
        <v>2005</v>
      </c>
      <c r="E153" s="1">
        <v>10920002</v>
      </c>
      <c r="F153" s="1" t="s">
        <v>103</v>
      </c>
      <c r="G153" s="1">
        <v>1</v>
      </c>
      <c r="H153" s="1">
        <v>2618</v>
      </c>
      <c r="I153" s="1"/>
      <c r="J153" s="1">
        <f>H153-I153</f>
        <v>2618</v>
      </c>
    </row>
    <row r="154" spans="1:10">
      <c r="A154" s="1">
        <v>3</v>
      </c>
      <c r="B154" s="1">
        <v>1018</v>
      </c>
      <c r="C154" s="1" t="s">
        <v>106</v>
      </c>
      <c r="D154" s="1">
        <v>2005</v>
      </c>
      <c r="E154" s="1">
        <v>10920003</v>
      </c>
      <c r="F154" s="1" t="s">
        <v>103</v>
      </c>
      <c r="G154" s="1">
        <v>1</v>
      </c>
      <c r="H154" s="1">
        <v>1309</v>
      </c>
      <c r="I154" s="1"/>
      <c r="J154" s="1">
        <f>H154:H159-I154:I159</f>
        <v>1309</v>
      </c>
    </row>
    <row r="155" spans="1:10">
      <c r="A155" s="1">
        <v>4</v>
      </c>
      <c r="B155" s="1">
        <v>1018</v>
      </c>
      <c r="C155" s="1" t="s">
        <v>107</v>
      </c>
      <c r="D155" s="1">
        <v>2004</v>
      </c>
      <c r="E155" s="1">
        <v>10920004</v>
      </c>
      <c r="F155" s="1" t="s">
        <v>103</v>
      </c>
      <c r="G155" s="1">
        <v>1</v>
      </c>
      <c r="H155" s="1">
        <v>2150</v>
      </c>
      <c r="I155" s="1"/>
      <c r="J155" s="1">
        <f t="shared" ref="J155:J159" si="6">H155-I155</f>
        <v>2150</v>
      </c>
    </row>
    <row r="156" spans="1:10">
      <c r="A156" s="1">
        <v>5</v>
      </c>
      <c r="B156" s="1">
        <v>1018</v>
      </c>
      <c r="C156" s="1" t="s">
        <v>108</v>
      </c>
      <c r="D156" s="1">
        <v>2011</v>
      </c>
      <c r="E156" s="1">
        <v>10920005</v>
      </c>
      <c r="F156" s="1" t="s">
        <v>103</v>
      </c>
      <c r="G156" s="1">
        <v>1</v>
      </c>
      <c r="H156" s="1">
        <v>9070</v>
      </c>
      <c r="I156" s="1"/>
      <c r="J156" s="1">
        <f t="shared" si="6"/>
        <v>9070</v>
      </c>
    </row>
    <row r="157" spans="1:10">
      <c r="A157" s="1">
        <v>6</v>
      </c>
      <c r="B157" s="1">
        <v>1018</v>
      </c>
      <c r="C157" s="1" t="s">
        <v>108</v>
      </c>
      <c r="D157" s="1">
        <v>2011</v>
      </c>
      <c r="E157" s="1">
        <v>10920006</v>
      </c>
      <c r="F157" s="1" t="s">
        <v>103</v>
      </c>
      <c r="G157" s="1">
        <v>1</v>
      </c>
      <c r="H157" s="1">
        <v>4609</v>
      </c>
      <c r="I157" s="1"/>
      <c r="J157" s="1">
        <f t="shared" si="6"/>
        <v>4609</v>
      </c>
    </row>
    <row r="158" spans="1:10">
      <c r="A158" s="1">
        <v>7</v>
      </c>
      <c r="B158" s="1">
        <v>1018</v>
      </c>
      <c r="C158" s="1" t="s">
        <v>109</v>
      </c>
      <c r="D158" s="1">
        <v>2012</v>
      </c>
      <c r="E158" s="1">
        <v>10920007</v>
      </c>
      <c r="F158" s="1" t="s">
        <v>103</v>
      </c>
      <c r="G158" s="1">
        <v>1</v>
      </c>
      <c r="H158" s="1">
        <v>3980</v>
      </c>
      <c r="I158" s="1"/>
      <c r="J158" s="1">
        <f t="shared" si="6"/>
        <v>3980</v>
      </c>
    </row>
    <row r="159" spans="1:10">
      <c r="A159" s="1">
        <v>8</v>
      </c>
      <c r="B159" s="1">
        <v>1018</v>
      </c>
      <c r="C159" s="1" t="s">
        <v>108</v>
      </c>
      <c r="D159" s="1">
        <v>2013</v>
      </c>
      <c r="E159" s="1">
        <v>10920008</v>
      </c>
      <c r="F159" s="1" t="s">
        <v>103</v>
      </c>
      <c r="G159" s="1">
        <v>1</v>
      </c>
      <c r="H159" s="1">
        <v>5150</v>
      </c>
      <c r="I159" s="1"/>
      <c r="J159" s="1">
        <f t="shared" si="6"/>
        <v>5150</v>
      </c>
    </row>
    <row r="160" spans="1:10" s="16" customFormat="1">
      <c r="A160" s="19"/>
      <c r="B160" s="19"/>
      <c r="C160" s="23" t="s">
        <v>171</v>
      </c>
      <c r="D160" s="19"/>
      <c r="E160" s="19"/>
      <c r="F160" s="19"/>
      <c r="G160" s="19"/>
      <c r="H160" s="23">
        <f>SUM(H152:H159)</f>
        <v>29260</v>
      </c>
      <c r="I160" s="19"/>
      <c r="J160" s="23">
        <f>SUM(J152:J159)</f>
        <v>29260</v>
      </c>
    </row>
    <row r="161" spans="1:10" ht="15.75">
      <c r="A161" s="31">
        <v>1</v>
      </c>
      <c r="B161" s="32">
        <v>1112</v>
      </c>
      <c r="C161" s="33" t="s">
        <v>173</v>
      </c>
      <c r="D161" s="5">
        <v>1972</v>
      </c>
      <c r="E161" s="34"/>
      <c r="F161" s="5"/>
      <c r="G161" s="35"/>
      <c r="H161" s="35">
        <v>49280</v>
      </c>
      <c r="I161" s="35">
        <v>28635</v>
      </c>
      <c r="J161" s="35">
        <f>H161-I161</f>
        <v>20645</v>
      </c>
    </row>
    <row r="162" spans="1:10" ht="15.75">
      <c r="A162" s="31">
        <v>2</v>
      </c>
      <c r="B162" s="32">
        <v>1112</v>
      </c>
      <c r="C162" s="33" t="s">
        <v>174</v>
      </c>
      <c r="D162" s="5">
        <v>1972</v>
      </c>
      <c r="E162" s="34"/>
      <c r="F162" s="5"/>
      <c r="G162" s="35"/>
      <c r="H162" s="35">
        <v>42348</v>
      </c>
      <c r="I162" s="35">
        <v>24983</v>
      </c>
      <c r="J162" s="35">
        <f t="shared" ref="J162:J163" si="7">H162-I162</f>
        <v>17365</v>
      </c>
    </row>
    <row r="163" spans="1:10" s="37" customFormat="1" ht="15.75">
      <c r="A163" s="8"/>
      <c r="B163" s="15"/>
      <c r="C163" s="36" t="s">
        <v>175</v>
      </c>
      <c r="D163" s="7"/>
      <c r="E163" s="7"/>
      <c r="F163" s="7"/>
      <c r="G163" s="7"/>
      <c r="H163" s="7">
        <f>SUM(H161:H162)</f>
        <v>91628</v>
      </c>
      <c r="I163" s="7">
        <f>SUM(I161:I162)</f>
        <v>53618</v>
      </c>
      <c r="J163" s="7">
        <f t="shared" si="7"/>
        <v>38010</v>
      </c>
    </row>
    <row r="164" spans="1:10">
      <c r="A164" s="1">
        <v>1</v>
      </c>
      <c r="B164" s="1">
        <v>1113</v>
      </c>
      <c r="C164" s="10" t="s">
        <v>83</v>
      </c>
      <c r="D164" s="10">
        <v>1956</v>
      </c>
      <c r="E164" s="10">
        <v>11360118</v>
      </c>
      <c r="F164" s="12" t="s">
        <v>30</v>
      </c>
      <c r="G164" s="10">
        <v>1</v>
      </c>
      <c r="H164" s="10">
        <v>75</v>
      </c>
      <c r="I164" s="10">
        <v>75</v>
      </c>
      <c r="J164" s="10">
        <f t="shared" ref="J164:J205" si="8">H164-I164</f>
        <v>0</v>
      </c>
    </row>
    <row r="165" spans="1:10">
      <c r="A165" s="1">
        <v>2</v>
      </c>
      <c r="B165" s="1">
        <v>1113</v>
      </c>
      <c r="C165" s="10" t="s">
        <v>83</v>
      </c>
      <c r="D165" s="10">
        <v>1956</v>
      </c>
      <c r="E165" s="10">
        <v>11360119</v>
      </c>
      <c r="F165" s="12" t="s">
        <v>30</v>
      </c>
      <c r="G165" s="10">
        <v>1</v>
      </c>
      <c r="H165" s="10">
        <v>75</v>
      </c>
      <c r="I165" s="10">
        <v>75</v>
      </c>
      <c r="J165" s="10">
        <f t="shared" si="8"/>
        <v>0</v>
      </c>
    </row>
    <row r="166" spans="1:10">
      <c r="A166" s="1">
        <v>3</v>
      </c>
      <c r="B166" s="1">
        <v>1113</v>
      </c>
      <c r="C166" s="10" t="s">
        <v>83</v>
      </c>
      <c r="D166" s="10">
        <v>1956</v>
      </c>
      <c r="E166" s="10">
        <v>11360120</v>
      </c>
      <c r="F166" s="12" t="s">
        <v>30</v>
      </c>
      <c r="G166" s="10">
        <v>1</v>
      </c>
      <c r="H166" s="10">
        <v>75</v>
      </c>
      <c r="I166" s="10">
        <v>75</v>
      </c>
      <c r="J166" s="10">
        <f t="shared" si="8"/>
        <v>0</v>
      </c>
    </row>
    <row r="167" spans="1:10">
      <c r="A167" s="1">
        <v>4</v>
      </c>
      <c r="B167" s="1">
        <v>1113</v>
      </c>
      <c r="C167" s="10" t="s">
        <v>83</v>
      </c>
      <c r="D167" s="10">
        <v>1956</v>
      </c>
      <c r="E167" s="10">
        <v>11360121</v>
      </c>
      <c r="F167" s="12" t="s">
        <v>30</v>
      </c>
      <c r="G167" s="10">
        <v>1</v>
      </c>
      <c r="H167" s="10">
        <v>75</v>
      </c>
      <c r="I167" s="10">
        <v>75</v>
      </c>
      <c r="J167" s="10">
        <f t="shared" si="8"/>
        <v>0</v>
      </c>
    </row>
    <row r="168" spans="1:10">
      <c r="A168" s="1">
        <v>5</v>
      </c>
      <c r="B168" s="1">
        <v>1113</v>
      </c>
      <c r="C168" s="10" t="s">
        <v>83</v>
      </c>
      <c r="D168" s="10">
        <v>1956</v>
      </c>
      <c r="E168" s="10">
        <v>11360122</v>
      </c>
      <c r="F168" s="12" t="s">
        <v>30</v>
      </c>
      <c r="G168" s="10">
        <v>1</v>
      </c>
      <c r="H168" s="10">
        <v>75</v>
      </c>
      <c r="I168" s="10">
        <v>75</v>
      </c>
      <c r="J168" s="10">
        <f t="shared" si="8"/>
        <v>0</v>
      </c>
    </row>
    <row r="169" spans="1:10">
      <c r="A169" s="1">
        <v>6</v>
      </c>
      <c r="B169" s="1">
        <v>1113</v>
      </c>
      <c r="C169" s="10" t="s">
        <v>83</v>
      </c>
      <c r="D169" s="10">
        <v>1956</v>
      </c>
      <c r="E169" s="10">
        <v>11360123</v>
      </c>
      <c r="F169" s="12" t="s">
        <v>30</v>
      </c>
      <c r="G169" s="10">
        <v>1</v>
      </c>
      <c r="H169" s="10">
        <v>75</v>
      </c>
      <c r="I169" s="10">
        <v>75</v>
      </c>
      <c r="J169" s="10">
        <f t="shared" si="8"/>
        <v>0</v>
      </c>
    </row>
    <row r="170" spans="1:10">
      <c r="A170" s="1">
        <v>7</v>
      </c>
      <c r="B170" s="1">
        <v>1113</v>
      </c>
      <c r="C170" s="10" t="s">
        <v>83</v>
      </c>
      <c r="D170" s="10">
        <v>1956</v>
      </c>
      <c r="E170" s="10">
        <v>11360124</v>
      </c>
      <c r="F170" s="12" t="s">
        <v>30</v>
      </c>
      <c r="G170" s="10">
        <v>1</v>
      </c>
      <c r="H170" s="10">
        <v>75</v>
      </c>
      <c r="I170" s="10">
        <v>75</v>
      </c>
      <c r="J170" s="10">
        <f t="shared" si="8"/>
        <v>0</v>
      </c>
    </row>
    <row r="171" spans="1:10">
      <c r="A171" s="1">
        <v>8</v>
      </c>
      <c r="B171" s="1">
        <v>1113</v>
      </c>
      <c r="C171" s="10" t="s">
        <v>83</v>
      </c>
      <c r="D171" s="10">
        <v>1956</v>
      </c>
      <c r="E171" s="10">
        <v>11360125</v>
      </c>
      <c r="F171" s="12" t="s">
        <v>30</v>
      </c>
      <c r="G171" s="10">
        <v>1</v>
      </c>
      <c r="H171" s="10">
        <v>75</v>
      </c>
      <c r="I171" s="10">
        <v>75</v>
      </c>
      <c r="J171" s="10">
        <f t="shared" si="8"/>
        <v>0</v>
      </c>
    </row>
    <row r="172" spans="1:10">
      <c r="A172" s="1">
        <v>9</v>
      </c>
      <c r="B172" s="1">
        <v>1113</v>
      </c>
      <c r="C172" s="10" t="s">
        <v>83</v>
      </c>
      <c r="D172" s="10">
        <v>1956</v>
      </c>
      <c r="E172" s="10">
        <v>11360126</v>
      </c>
      <c r="F172" s="12" t="s">
        <v>30</v>
      </c>
      <c r="G172" s="10">
        <v>1</v>
      </c>
      <c r="H172" s="10">
        <v>75</v>
      </c>
      <c r="I172" s="10">
        <v>75</v>
      </c>
      <c r="J172" s="10">
        <f t="shared" si="8"/>
        <v>0</v>
      </c>
    </row>
    <row r="173" spans="1:10">
      <c r="A173" s="1">
        <v>10</v>
      </c>
      <c r="B173" s="1">
        <v>1113</v>
      </c>
      <c r="C173" s="10" t="s">
        <v>83</v>
      </c>
      <c r="D173" s="10">
        <v>1956</v>
      </c>
      <c r="E173" s="10">
        <v>11360127</v>
      </c>
      <c r="F173" s="12" t="s">
        <v>30</v>
      </c>
      <c r="G173" s="10">
        <v>1</v>
      </c>
      <c r="H173" s="10">
        <v>75</v>
      </c>
      <c r="I173" s="10">
        <v>75</v>
      </c>
      <c r="J173" s="10">
        <f t="shared" si="8"/>
        <v>0</v>
      </c>
    </row>
    <row r="174" spans="1:10">
      <c r="A174" s="1">
        <v>11</v>
      </c>
      <c r="B174" s="1">
        <v>1113</v>
      </c>
      <c r="C174" s="10" t="s">
        <v>84</v>
      </c>
      <c r="D174" s="10">
        <v>1956</v>
      </c>
      <c r="E174" s="10">
        <v>11360128</v>
      </c>
      <c r="F174" s="12" t="s">
        <v>30</v>
      </c>
      <c r="G174" s="10">
        <v>1</v>
      </c>
      <c r="H174" s="10">
        <v>60</v>
      </c>
      <c r="I174" s="10">
        <v>60</v>
      </c>
      <c r="J174" s="10">
        <f t="shared" si="8"/>
        <v>0</v>
      </c>
    </row>
    <row r="175" spans="1:10">
      <c r="A175" s="1">
        <v>12</v>
      </c>
      <c r="B175" s="1">
        <v>1113</v>
      </c>
      <c r="C175" s="10" t="s">
        <v>85</v>
      </c>
      <c r="D175" s="10">
        <v>1956</v>
      </c>
      <c r="E175" s="10">
        <v>11360129</v>
      </c>
      <c r="F175" s="12" t="s">
        <v>30</v>
      </c>
      <c r="G175" s="10">
        <v>1</v>
      </c>
      <c r="H175" s="10">
        <v>110</v>
      </c>
      <c r="I175" s="10">
        <v>110</v>
      </c>
      <c r="J175" s="10">
        <f t="shared" si="8"/>
        <v>0</v>
      </c>
    </row>
    <row r="176" spans="1:10">
      <c r="A176" s="1">
        <v>13</v>
      </c>
      <c r="B176" s="1">
        <v>1113</v>
      </c>
      <c r="C176" s="10" t="s">
        <v>85</v>
      </c>
      <c r="D176" s="10">
        <v>1956</v>
      </c>
      <c r="E176" s="10">
        <v>11360130</v>
      </c>
      <c r="F176" s="12" t="s">
        <v>30</v>
      </c>
      <c r="G176" s="10">
        <v>1</v>
      </c>
      <c r="H176" s="10">
        <v>110</v>
      </c>
      <c r="I176" s="10">
        <v>110</v>
      </c>
      <c r="J176" s="10">
        <f t="shared" si="8"/>
        <v>0</v>
      </c>
    </row>
    <row r="177" spans="1:10">
      <c r="A177" s="1">
        <v>14</v>
      </c>
      <c r="B177" s="1">
        <v>1113</v>
      </c>
      <c r="C177" s="10" t="s">
        <v>85</v>
      </c>
      <c r="D177" s="10">
        <v>1956</v>
      </c>
      <c r="E177" s="10">
        <v>11360131</v>
      </c>
      <c r="F177" s="12" t="s">
        <v>30</v>
      </c>
      <c r="G177" s="10">
        <v>1</v>
      </c>
      <c r="H177" s="10">
        <v>110</v>
      </c>
      <c r="I177" s="10">
        <v>110</v>
      </c>
      <c r="J177" s="10">
        <f t="shared" si="8"/>
        <v>0</v>
      </c>
    </row>
    <row r="178" spans="1:10">
      <c r="A178" s="1">
        <v>15</v>
      </c>
      <c r="B178" s="1">
        <v>1113</v>
      </c>
      <c r="C178" s="10" t="s">
        <v>86</v>
      </c>
      <c r="D178" s="10">
        <v>1989</v>
      </c>
      <c r="E178" s="10">
        <v>11360132</v>
      </c>
      <c r="F178" s="12" t="s">
        <v>30</v>
      </c>
      <c r="G178" s="10">
        <v>1</v>
      </c>
      <c r="H178" s="10">
        <v>140</v>
      </c>
      <c r="I178" s="10">
        <v>140</v>
      </c>
      <c r="J178" s="10">
        <f t="shared" si="8"/>
        <v>0</v>
      </c>
    </row>
    <row r="179" spans="1:10">
      <c r="A179" s="1">
        <v>16</v>
      </c>
      <c r="B179" s="1">
        <v>1113</v>
      </c>
      <c r="C179" s="10" t="s">
        <v>85</v>
      </c>
      <c r="D179" s="10">
        <v>1989</v>
      </c>
      <c r="E179" s="10">
        <v>11360133</v>
      </c>
      <c r="F179" s="12" t="s">
        <v>30</v>
      </c>
      <c r="G179" s="10">
        <v>1</v>
      </c>
      <c r="H179" s="10">
        <v>110</v>
      </c>
      <c r="I179" s="10">
        <v>110</v>
      </c>
      <c r="J179" s="10">
        <f t="shared" si="8"/>
        <v>0</v>
      </c>
    </row>
    <row r="180" spans="1:10">
      <c r="A180" s="1">
        <v>17</v>
      </c>
      <c r="B180" s="1">
        <v>1113</v>
      </c>
      <c r="C180" s="10" t="s">
        <v>85</v>
      </c>
      <c r="D180" s="10">
        <v>1989</v>
      </c>
      <c r="E180" s="10">
        <v>11360134</v>
      </c>
      <c r="F180" s="12" t="s">
        <v>30</v>
      </c>
      <c r="G180" s="10">
        <v>1</v>
      </c>
      <c r="H180" s="10">
        <v>120</v>
      </c>
      <c r="I180" s="10">
        <v>120</v>
      </c>
      <c r="J180" s="10">
        <f t="shared" si="8"/>
        <v>0</v>
      </c>
    </row>
    <row r="181" spans="1:10">
      <c r="A181" s="1">
        <v>18</v>
      </c>
      <c r="B181" s="1">
        <v>1113</v>
      </c>
      <c r="C181" s="10" t="s">
        <v>87</v>
      </c>
      <c r="D181" s="10">
        <v>1956</v>
      </c>
      <c r="E181" s="10">
        <v>11360135</v>
      </c>
      <c r="F181" s="12" t="s">
        <v>30</v>
      </c>
      <c r="G181" s="10">
        <v>1</v>
      </c>
      <c r="H181" s="10">
        <v>40</v>
      </c>
      <c r="I181" s="10">
        <v>40</v>
      </c>
      <c r="J181" s="10">
        <f t="shared" si="8"/>
        <v>0</v>
      </c>
    </row>
    <row r="182" spans="1:10">
      <c r="A182" s="1">
        <v>19</v>
      </c>
      <c r="B182" s="1">
        <v>1113</v>
      </c>
      <c r="C182" s="10" t="s">
        <v>87</v>
      </c>
      <c r="D182" s="10">
        <v>1956</v>
      </c>
      <c r="E182" s="10">
        <v>11360136</v>
      </c>
      <c r="F182" s="12" t="s">
        <v>30</v>
      </c>
      <c r="G182" s="10">
        <v>1</v>
      </c>
      <c r="H182" s="10">
        <v>40</v>
      </c>
      <c r="I182" s="10">
        <v>40</v>
      </c>
      <c r="J182" s="10">
        <f t="shared" si="8"/>
        <v>0</v>
      </c>
    </row>
    <row r="183" spans="1:10">
      <c r="A183" s="1">
        <v>20</v>
      </c>
      <c r="B183" s="1">
        <v>1113</v>
      </c>
      <c r="C183" s="10" t="s">
        <v>88</v>
      </c>
      <c r="D183" s="10">
        <v>1956</v>
      </c>
      <c r="E183" s="10">
        <v>11360137</v>
      </c>
      <c r="F183" s="12" t="s">
        <v>30</v>
      </c>
      <c r="G183" s="10">
        <v>1</v>
      </c>
      <c r="H183" s="10">
        <v>20</v>
      </c>
      <c r="I183" s="10">
        <v>20</v>
      </c>
      <c r="J183" s="10">
        <f t="shared" si="8"/>
        <v>0</v>
      </c>
    </row>
    <row r="184" spans="1:10">
      <c r="A184" s="1">
        <v>21</v>
      </c>
      <c r="B184" s="1">
        <v>1113</v>
      </c>
      <c r="C184" s="10" t="s">
        <v>88</v>
      </c>
      <c r="D184" s="10">
        <v>1956</v>
      </c>
      <c r="E184" s="10">
        <v>11360138</v>
      </c>
      <c r="F184" s="12" t="s">
        <v>30</v>
      </c>
      <c r="G184" s="10">
        <v>1</v>
      </c>
      <c r="H184" s="10">
        <v>20</v>
      </c>
      <c r="I184" s="10">
        <v>20</v>
      </c>
      <c r="J184" s="10">
        <f t="shared" si="8"/>
        <v>0</v>
      </c>
    </row>
    <row r="185" spans="1:10">
      <c r="A185" s="1">
        <v>22</v>
      </c>
      <c r="B185" s="1">
        <v>1113</v>
      </c>
      <c r="C185" s="10" t="s">
        <v>88</v>
      </c>
      <c r="D185" s="10">
        <v>1956</v>
      </c>
      <c r="E185" s="10">
        <v>11360139</v>
      </c>
      <c r="F185" s="12" t="s">
        <v>30</v>
      </c>
      <c r="G185" s="10">
        <v>1</v>
      </c>
      <c r="H185" s="10">
        <v>20</v>
      </c>
      <c r="I185" s="10">
        <v>20</v>
      </c>
      <c r="J185" s="10">
        <f t="shared" si="8"/>
        <v>0</v>
      </c>
    </row>
    <row r="186" spans="1:10">
      <c r="A186" s="1">
        <v>23</v>
      </c>
      <c r="B186" s="1">
        <v>1113</v>
      </c>
      <c r="C186" s="10" t="s">
        <v>88</v>
      </c>
      <c r="D186" s="10">
        <v>1956</v>
      </c>
      <c r="E186" s="10">
        <v>11360140</v>
      </c>
      <c r="F186" s="12" t="s">
        <v>30</v>
      </c>
      <c r="G186" s="10">
        <v>1</v>
      </c>
      <c r="H186" s="10">
        <v>20</v>
      </c>
      <c r="I186" s="10">
        <v>20</v>
      </c>
      <c r="J186" s="10">
        <f t="shared" si="8"/>
        <v>0</v>
      </c>
    </row>
    <row r="187" spans="1:10">
      <c r="A187" s="1">
        <v>24</v>
      </c>
      <c r="B187" s="1">
        <v>1113</v>
      </c>
      <c r="C187" s="10" t="s">
        <v>89</v>
      </c>
      <c r="D187" s="10">
        <v>1990</v>
      </c>
      <c r="E187" s="10">
        <v>11360141</v>
      </c>
      <c r="F187" s="12" t="s">
        <v>30</v>
      </c>
      <c r="G187" s="10">
        <v>1</v>
      </c>
      <c r="H187" s="10">
        <v>55</v>
      </c>
      <c r="I187" s="10">
        <v>55</v>
      </c>
      <c r="J187" s="10">
        <f t="shared" si="8"/>
        <v>0</v>
      </c>
    </row>
    <row r="188" spans="1:10">
      <c r="A188" s="1">
        <v>25</v>
      </c>
      <c r="B188" s="1">
        <v>1113</v>
      </c>
      <c r="C188" s="10" t="s">
        <v>89</v>
      </c>
      <c r="D188" s="10">
        <v>1990</v>
      </c>
      <c r="E188" s="10">
        <v>11360142</v>
      </c>
      <c r="F188" s="12" t="s">
        <v>30</v>
      </c>
      <c r="G188" s="10">
        <v>1</v>
      </c>
      <c r="H188" s="10">
        <v>55</v>
      </c>
      <c r="I188" s="10">
        <v>55</v>
      </c>
      <c r="J188" s="10">
        <f t="shared" si="8"/>
        <v>0</v>
      </c>
    </row>
    <row r="189" spans="1:10">
      <c r="A189" s="1">
        <v>26</v>
      </c>
      <c r="B189" s="1">
        <v>1113</v>
      </c>
      <c r="C189" s="10" t="s">
        <v>89</v>
      </c>
      <c r="D189" s="10">
        <v>1990</v>
      </c>
      <c r="E189" s="10">
        <v>11360143</v>
      </c>
      <c r="F189" s="12" t="s">
        <v>30</v>
      </c>
      <c r="G189" s="10">
        <v>1</v>
      </c>
      <c r="H189" s="10">
        <v>55</v>
      </c>
      <c r="I189" s="10">
        <v>55</v>
      </c>
      <c r="J189" s="10">
        <f t="shared" si="8"/>
        <v>0</v>
      </c>
    </row>
    <row r="190" spans="1:10">
      <c r="A190" s="1">
        <v>27</v>
      </c>
      <c r="B190" s="1">
        <v>1113</v>
      </c>
      <c r="C190" s="10" t="s">
        <v>83</v>
      </c>
      <c r="D190" s="10">
        <v>1956</v>
      </c>
      <c r="E190" s="10">
        <v>11360144</v>
      </c>
      <c r="F190" s="12" t="s">
        <v>30</v>
      </c>
      <c r="G190" s="10">
        <v>1</v>
      </c>
      <c r="H190" s="10">
        <v>68</v>
      </c>
      <c r="I190" s="10">
        <v>68</v>
      </c>
      <c r="J190" s="10">
        <f t="shared" si="8"/>
        <v>0</v>
      </c>
    </row>
    <row r="191" spans="1:10">
      <c r="A191" s="1">
        <v>28</v>
      </c>
      <c r="B191" s="1">
        <v>1113</v>
      </c>
      <c r="C191" s="10" t="s">
        <v>83</v>
      </c>
      <c r="D191" s="10">
        <v>1956</v>
      </c>
      <c r="E191" s="10">
        <v>11360145</v>
      </c>
      <c r="F191" s="12" t="s">
        <v>30</v>
      </c>
      <c r="G191" s="10">
        <v>1</v>
      </c>
      <c r="H191" s="10">
        <v>68</v>
      </c>
      <c r="I191" s="10">
        <v>68</v>
      </c>
      <c r="J191" s="10">
        <f t="shared" si="8"/>
        <v>0</v>
      </c>
    </row>
    <row r="192" spans="1:10">
      <c r="A192" s="1">
        <v>29</v>
      </c>
      <c r="B192" s="1">
        <v>1113</v>
      </c>
      <c r="C192" s="10" t="s">
        <v>83</v>
      </c>
      <c r="D192" s="10">
        <v>1956</v>
      </c>
      <c r="E192" s="10">
        <v>11360146</v>
      </c>
      <c r="F192" s="12" t="s">
        <v>30</v>
      </c>
      <c r="G192" s="10">
        <v>1</v>
      </c>
      <c r="H192" s="10">
        <v>90</v>
      </c>
      <c r="I192" s="10">
        <v>90</v>
      </c>
      <c r="J192" s="10">
        <f t="shared" si="8"/>
        <v>0</v>
      </c>
    </row>
    <row r="193" spans="1:10">
      <c r="A193" s="1">
        <v>30</v>
      </c>
      <c r="B193" s="1">
        <v>1113</v>
      </c>
      <c r="C193" s="10" t="s">
        <v>83</v>
      </c>
      <c r="D193" s="10">
        <v>1956</v>
      </c>
      <c r="E193" s="10">
        <v>11360147</v>
      </c>
      <c r="F193" s="12" t="s">
        <v>30</v>
      </c>
      <c r="G193" s="10">
        <v>1</v>
      </c>
      <c r="H193" s="10">
        <v>90</v>
      </c>
      <c r="I193" s="10">
        <v>90</v>
      </c>
      <c r="J193" s="10">
        <f t="shared" si="8"/>
        <v>0</v>
      </c>
    </row>
    <row r="194" spans="1:10">
      <c r="A194" s="1">
        <v>31</v>
      </c>
      <c r="B194" s="1">
        <v>1113</v>
      </c>
      <c r="C194" s="10" t="s">
        <v>83</v>
      </c>
      <c r="D194" s="10">
        <v>1956</v>
      </c>
      <c r="E194" s="10">
        <v>11360148</v>
      </c>
      <c r="F194" s="12" t="s">
        <v>30</v>
      </c>
      <c r="G194" s="10">
        <v>1</v>
      </c>
      <c r="H194" s="10">
        <v>90</v>
      </c>
      <c r="I194" s="10">
        <v>90</v>
      </c>
      <c r="J194" s="10">
        <f t="shared" si="8"/>
        <v>0</v>
      </c>
    </row>
    <row r="195" spans="1:10">
      <c r="A195" s="1">
        <v>32</v>
      </c>
      <c r="B195" s="1">
        <v>1113</v>
      </c>
      <c r="C195" s="10" t="s">
        <v>90</v>
      </c>
      <c r="D195" s="10">
        <v>1956</v>
      </c>
      <c r="E195" s="10">
        <v>11360149</v>
      </c>
      <c r="F195" s="12" t="s">
        <v>30</v>
      </c>
      <c r="G195" s="10">
        <v>1</v>
      </c>
      <c r="H195" s="10">
        <v>30</v>
      </c>
      <c r="I195" s="10">
        <v>30</v>
      </c>
      <c r="J195" s="10">
        <f t="shared" si="8"/>
        <v>0</v>
      </c>
    </row>
    <row r="196" spans="1:10">
      <c r="A196" s="1">
        <v>33</v>
      </c>
      <c r="B196" s="1">
        <v>1113</v>
      </c>
      <c r="C196" s="10" t="s">
        <v>91</v>
      </c>
      <c r="D196" s="10">
        <v>1990</v>
      </c>
      <c r="E196" s="10">
        <v>11360150</v>
      </c>
      <c r="F196" s="12" t="s">
        <v>30</v>
      </c>
      <c r="G196" s="10">
        <v>1</v>
      </c>
      <c r="H196" s="10">
        <v>21</v>
      </c>
      <c r="I196" s="10">
        <v>21</v>
      </c>
      <c r="J196" s="10">
        <f t="shared" si="8"/>
        <v>0</v>
      </c>
    </row>
    <row r="197" spans="1:10">
      <c r="A197" s="1">
        <v>34</v>
      </c>
      <c r="B197" s="1">
        <v>1113</v>
      </c>
      <c r="C197" s="10" t="s">
        <v>92</v>
      </c>
      <c r="D197" s="10">
        <v>1990</v>
      </c>
      <c r="E197" s="10">
        <v>11360151</v>
      </c>
      <c r="F197" s="12" t="s">
        <v>30</v>
      </c>
      <c r="G197" s="10">
        <v>1</v>
      </c>
      <c r="H197" s="10">
        <v>89</v>
      </c>
      <c r="I197" s="10">
        <v>89</v>
      </c>
      <c r="J197" s="10">
        <f t="shared" si="8"/>
        <v>0</v>
      </c>
    </row>
    <row r="198" spans="1:10">
      <c r="A198" s="1">
        <v>35</v>
      </c>
      <c r="B198" s="1">
        <v>1113</v>
      </c>
      <c r="C198" s="10" t="s">
        <v>93</v>
      </c>
      <c r="D198" s="10">
        <v>1989</v>
      </c>
      <c r="E198" s="10">
        <v>11360152</v>
      </c>
      <c r="F198" s="12" t="s">
        <v>30</v>
      </c>
      <c r="G198" s="10">
        <v>1</v>
      </c>
      <c r="H198" s="10">
        <v>128</v>
      </c>
      <c r="I198" s="10">
        <v>128</v>
      </c>
      <c r="J198" s="10">
        <f t="shared" si="8"/>
        <v>0</v>
      </c>
    </row>
    <row r="199" spans="1:10">
      <c r="A199" s="1">
        <v>36</v>
      </c>
      <c r="B199" s="1">
        <v>1113</v>
      </c>
      <c r="C199" s="10" t="s">
        <v>94</v>
      </c>
      <c r="D199" s="10">
        <v>2002</v>
      </c>
      <c r="E199" s="10">
        <v>11360153</v>
      </c>
      <c r="F199" s="12" t="s">
        <v>30</v>
      </c>
      <c r="G199" s="10">
        <v>6</v>
      </c>
      <c r="H199" s="10">
        <v>504</v>
      </c>
      <c r="I199" s="10">
        <v>504</v>
      </c>
      <c r="J199" s="10">
        <f t="shared" si="8"/>
        <v>0</v>
      </c>
    </row>
    <row r="200" spans="1:10">
      <c r="A200" s="1">
        <v>37</v>
      </c>
      <c r="B200" s="1">
        <v>1113</v>
      </c>
      <c r="C200" s="10" t="s">
        <v>95</v>
      </c>
      <c r="D200" s="10">
        <v>2002</v>
      </c>
      <c r="E200" s="10">
        <v>11360154</v>
      </c>
      <c r="F200" s="12" t="s">
        <v>30</v>
      </c>
      <c r="G200" s="10">
        <v>1</v>
      </c>
      <c r="H200" s="10">
        <v>20</v>
      </c>
      <c r="I200" s="10">
        <v>20</v>
      </c>
      <c r="J200" s="10">
        <f t="shared" si="8"/>
        <v>0</v>
      </c>
    </row>
    <row r="201" spans="1:10">
      <c r="A201" s="1">
        <v>38</v>
      </c>
      <c r="B201" s="1">
        <v>1113</v>
      </c>
      <c r="C201" s="10" t="s">
        <v>95</v>
      </c>
      <c r="D201" s="10">
        <v>2002</v>
      </c>
      <c r="E201" s="10">
        <v>11360155</v>
      </c>
      <c r="F201" s="12" t="s">
        <v>30</v>
      </c>
      <c r="G201" s="10">
        <v>1</v>
      </c>
      <c r="H201" s="10">
        <v>20</v>
      </c>
      <c r="I201" s="10">
        <v>20</v>
      </c>
      <c r="J201" s="10">
        <f t="shared" si="8"/>
        <v>0</v>
      </c>
    </row>
    <row r="202" spans="1:10">
      <c r="A202" s="1">
        <v>39</v>
      </c>
      <c r="B202" s="1">
        <v>1113</v>
      </c>
      <c r="C202" s="10" t="s">
        <v>95</v>
      </c>
      <c r="D202" s="10">
        <v>2002</v>
      </c>
      <c r="E202" s="10">
        <v>11360156</v>
      </c>
      <c r="F202" s="12" t="s">
        <v>30</v>
      </c>
      <c r="G202" s="10">
        <v>1</v>
      </c>
      <c r="H202" s="10">
        <v>20</v>
      </c>
      <c r="I202" s="10">
        <v>20</v>
      </c>
      <c r="J202" s="10">
        <f t="shared" si="8"/>
        <v>0</v>
      </c>
    </row>
    <row r="203" spans="1:10">
      <c r="A203" s="1">
        <v>40</v>
      </c>
      <c r="B203" s="1">
        <v>1113</v>
      </c>
      <c r="C203" s="10" t="s">
        <v>95</v>
      </c>
      <c r="D203" s="10">
        <v>2002</v>
      </c>
      <c r="E203" s="10">
        <v>11360157</v>
      </c>
      <c r="F203" s="12" t="s">
        <v>30</v>
      </c>
      <c r="G203" s="10">
        <v>1</v>
      </c>
      <c r="H203" s="10">
        <v>20</v>
      </c>
      <c r="I203" s="10">
        <v>20</v>
      </c>
      <c r="J203" s="10">
        <f t="shared" si="8"/>
        <v>0</v>
      </c>
    </row>
    <row r="204" spans="1:10">
      <c r="A204" s="1">
        <v>41</v>
      </c>
      <c r="B204" s="1">
        <v>1113</v>
      </c>
      <c r="C204" s="10" t="s">
        <v>96</v>
      </c>
      <c r="D204" s="10">
        <v>2004</v>
      </c>
      <c r="E204" s="10">
        <v>11360158</v>
      </c>
      <c r="F204" s="12" t="s">
        <v>30</v>
      </c>
      <c r="G204" s="10">
        <v>1</v>
      </c>
      <c r="H204" s="10">
        <v>65</v>
      </c>
      <c r="I204" s="10">
        <v>65</v>
      </c>
      <c r="J204" s="10">
        <f t="shared" si="8"/>
        <v>0</v>
      </c>
    </row>
    <row r="205" spans="1:10">
      <c r="A205" s="1">
        <v>42</v>
      </c>
      <c r="B205" s="1">
        <v>1113</v>
      </c>
      <c r="C205" s="3" t="s">
        <v>102</v>
      </c>
      <c r="D205" s="10">
        <v>2012</v>
      </c>
      <c r="E205" s="10">
        <v>11360159</v>
      </c>
      <c r="F205" s="14" t="s">
        <v>101</v>
      </c>
      <c r="G205" s="11">
        <v>3</v>
      </c>
      <c r="H205" s="10">
        <v>372</v>
      </c>
      <c r="I205" s="10">
        <v>372</v>
      </c>
      <c r="J205" s="10">
        <f t="shared" si="8"/>
        <v>0</v>
      </c>
    </row>
    <row r="206" spans="1:10">
      <c r="A206" s="1">
        <v>43</v>
      </c>
      <c r="B206" s="1">
        <v>1113</v>
      </c>
      <c r="C206" s="10" t="s">
        <v>97</v>
      </c>
      <c r="D206" s="10">
        <v>2017</v>
      </c>
      <c r="E206" s="10">
        <v>11360160</v>
      </c>
      <c r="F206" s="12" t="s">
        <v>30</v>
      </c>
      <c r="G206" s="10">
        <v>1</v>
      </c>
      <c r="H206" s="10">
        <v>150</v>
      </c>
      <c r="I206" s="10">
        <v>150</v>
      </c>
      <c r="J206" s="10">
        <f>H206-I206</f>
        <v>0</v>
      </c>
    </row>
    <row r="207" spans="1:10" ht="15.75" thickBot="1">
      <c r="A207" s="38"/>
      <c r="B207" s="38"/>
      <c r="C207" s="39" t="s">
        <v>172</v>
      </c>
      <c r="D207" s="40"/>
      <c r="E207" s="40"/>
      <c r="F207" s="40"/>
      <c r="G207" s="40"/>
      <c r="H207" s="41">
        <f>SUM(H164:H206)</f>
        <v>3680</v>
      </c>
      <c r="I207" s="41">
        <f>SUM(I164:I206)</f>
        <v>3680</v>
      </c>
      <c r="J207" s="40">
        <f>SUM(J164:J206)</f>
        <v>0</v>
      </c>
    </row>
    <row r="208" spans="1:10" ht="15.75" thickBot="1">
      <c r="A208" s="54" t="s">
        <v>176</v>
      </c>
      <c r="B208" s="55"/>
      <c r="C208" s="55"/>
      <c r="D208" s="55"/>
      <c r="E208" s="55"/>
      <c r="F208" s="55"/>
      <c r="G208" s="55"/>
      <c r="H208" s="55"/>
      <c r="I208" s="55"/>
      <c r="J208" s="56"/>
    </row>
    <row r="209" spans="1:10">
      <c r="A209" s="43" t="s">
        <v>180</v>
      </c>
      <c r="B209" s="57" t="s">
        <v>177</v>
      </c>
      <c r="C209" s="57"/>
      <c r="D209" s="57"/>
      <c r="E209" s="57"/>
      <c r="F209" s="58" t="s">
        <v>178</v>
      </c>
      <c r="G209" s="58"/>
      <c r="H209" s="58"/>
      <c r="I209" s="58"/>
      <c r="J209" s="43" t="s">
        <v>179</v>
      </c>
    </row>
    <row r="210" spans="1:10">
      <c r="A210" s="19">
        <v>1</v>
      </c>
      <c r="B210" s="59" t="s">
        <v>181</v>
      </c>
      <c r="C210" s="59"/>
      <c r="D210" s="59"/>
      <c r="E210" s="59"/>
      <c r="F210" s="59" t="s">
        <v>182</v>
      </c>
      <c r="G210" s="59"/>
      <c r="H210" s="59"/>
      <c r="I210" s="59"/>
      <c r="J210" s="42">
        <v>588346</v>
      </c>
    </row>
    <row r="211" spans="1:10">
      <c r="A211" s="19">
        <v>2</v>
      </c>
      <c r="B211" s="59" t="s">
        <v>181</v>
      </c>
      <c r="C211" s="59"/>
      <c r="D211" s="59"/>
      <c r="E211" s="59"/>
      <c r="F211" s="59" t="s">
        <v>183</v>
      </c>
      <c r="G211" s="59"/>
      <c r="H211" s="59"/>
      <c r="I211" s="59"/>
      <c r="J211" s="42">
        <v>12870</v>
      </c>
    </row>
    <row r="212" spans="1:10">
      <c r="A212" s="19">
        <v>3</v>
      </c>
      <c r="B212" s="59" t="s">
        <v>181</v>
      </c>
      <c r="C212" s="59"/>
      <c r="D212" s="59"/>
      <c r="E212" s="59"/>
      <c r="F212" s="59" t="s">
        <v>184</v>
      </c>
      <c r="G212" s="59"/>
      <c r="H212" s="59"/>
      <c r="I212" s="59"/>
      <c r="J212" s="42">
        <v>38481.629999999997</v>
      </c>
    </row>
    <row r="213" spans="1:10">
      <c r="A213" s="19">
        <v>4</v>
      </c>
      <c r="B213" s="59" t="s">
        <v>181</v>
      </c>
      <c r="C213" s="59"/>
      <c r="D213" s="59"/>
      <c r="E213" s="59"/>
      <c r="F213" s="59" t="s">
        <v>185</v>
      </c>
      <c r="G213" s="59"/>
      <c r="H213" s="59"/>
      <c r="I213" s="59"/>
      <c r="J213" s="42">
        <v>2544.42</v>
      </c>
    </row>
    <row r="214" spans="1:10">
      <c r="A214" s="19">
        <v>5</v>
      </c>
      <c r="B214" s="59" t="s">
        <v>181</v>
      </c>
      <c r="C214" s="59"/>
      <c r="D214" s="59"/>
      <c r="E214" s="59"/>
      <c r="F214" s="59" t="s">
        <v>186</v>
      </c>
      <c r="G214" s="59"/>
      <c r="H214" s="59"/>
      <c r="I214" s="59"/>
      <c r="J214" s="42">
        <v>25061.53</v>
      </c>
    </row>
    <row r="215" spans="1:10">
      <c r="A215" s="30"/>
      <c r="B215" s="53"/>
      <c r="C215" s="53"/>
      <c r="D215" s="53"/>
      <c r="E215" s="53"/>
      <c r="F215" s="53"/>
      <c r="G215" s="53"/>
      <c r="H215" s="53"/>
      <c r="I215" s="53"/>
      <c r="J215" s="30"/>
    </row>
    <row r="216" spans="1:10" ht="18.75">
      <c r="B216" s="50" t="s">
        <v>187</v>
      </c>
      <c r="C216" s="50"/>
      <c r="D216" s="45"/>
      <c r="E216" s="46"/>
      <c r="F216" s="46"/>
      <c r="G216" s="46"/>
      <c r="H216" s="49" t="s">
        <v>188</v>
      </c>
      <c r="I216" s="49"/>
      <c r="J216" s="49"/>
    </row>
    <row r="217" spans="1:10" ht="19.5" customHeight="1">
      <c r="B217" s="50" t="s">
        <v>189</v>
      </c>
      <c r="C217" s="50"/>
      <c r="D217" s="47"/>
      <c r="E217" s="48"/>
      <c r="F217" s="48"/>
      <c r="G217" s="48"/>
      <c r="H217" s="49" t="s">
        <v>190</v>
      </c>
      <c r="I217" s="49"/>
      <c r="J217" s="49"/>
    </row>
    <row r="218" spans="1:10" ht="15.75" customHeight="1">
      <c r="B218" s="50" t="s">
        <v>191</v>
      </c>
      <c r="C218" s="50"/>
      <c r="D218" s="47"/>
      <c r="E218" s="48"/>
      <c r="F218" s="48"/>
      <c r="G218" s="48"/>
      <c r="H218" s="49" t="s">
        <v>192</v>
      </c>
      <c r="I218" s="49"/>
      <c r="J218" s="49"/>
    </row>
    <row r="219" spans="1:10" ht="18.75">
      <c r="C219" s="44"/>
      <c r="D219" s="47"/>
      <c r="E219" s="48"/>
      <c r="F219" s="48"/>
      <c r="G219" s="48"/>
      <c r="H219" s="49" t="s">
        <v>193</v>
      </c>
      <c r="I219" s="49"/>
      <c r="J219" s="49"/>
    </row>
    <row r="220" spans="1:10" ht="18.75">
      <c r="C220" s="44"/>
      <c r="D220" s="47"/>
      <c r="E220" s="48"/>
      <c r="F220" s="48"/>
      <c r="G220" s="48"/>
      <c r="H220" s="49" t="s">
        <v>194</v>
      </c>
      <c r="I220" s="49"/>
      <c r="J220" s="49"/>
    </row>
    <row r="221" spans="1:10" ht="18.75">
      <c r="C221" s="44"/>
      <c r="D221" s="47"/>
      <c r="E221" s="48"/>
      <c r="F221" s="48"/>
      <c r="G221" s="48"/>
      <c r="H221" s="49" t="s">
        <v>195</v>
      </c>
      <c r="I221" s="49"/>
      <c r="J221" s="49"/>
    </row>
    <row r="222" spans="1:10" ht="18.75">
      <c r="C222" s="44"/>
      <c r="D222" s="47"/>
      <c r="E222" s="48"/>
      <c r="F222" s="48"/>
      <c r="G222" s="48"/>
      <c r="H222" s="49" t="s">
        <v>196</v>
      </c>
      <c r="I222" s="49"/>
      <c r="J222" s="49"/>
    </row>
  </sheetData>
  <mergeCells count="33">
    <mergeCell ref="B215:E215"/>
    <mergeCell ref="F215:I215"/>
    <mergeCell ref="B214:E214"/>
    <mergeCell ref="F214:I214"/>
    <mergeCell ref="B211:E211"/>
    <mergeCell ref="F211:I211"/>
    <mergeCell ref="B212:E212"/>
    <mergeCell ref="F212:I212"/>
    <mergeCell ref="B213:E213"/>
    <mergeCell ref="F213:I213"/>
    <mergeCell ref="A208:J208"/>
    <mergeCell ref="B209:E209"/>
    <mergeCell ref="F209:I209"/>
    <mergeCell ref="B210:E210"/>
    <mergeCell ref="F210:I210"/>
    <mergeCell ref="L1:O1"/>
    <mergeCell ref="L2:O2"/>
    <mergeCell ref="L3:O3"/>
    <mergeCell ref="C6:E6"/>
    <mergeCell ref="L5:O5"/>
    <mergeCell ref="L4:O4"/>
    <mergeCell ref="A3:J3"/>
    <mergeCell ref="A4:J4"/>
    <mergeCell ref="H221:J221"/>
    <mergeCell ref="H222:J222"/>
    <mergeCell ref="B216:C216"/>
    <mergeCell ref="B217:C217"/>
    <mergeCell ref="B218:C218"/>
    <mergeCell ref="H216:J216"/>
    <mergeCell ref="H217:J217"/>
    <mergeCell ref="H218:J218"/>
    <mergeCell ref="H219:J219"/>
    <mergeCell ref="H220:J220"/>
  </mergeCells>
  <phoneticPr fontId="0" type="noConversion"/>
  <pageMargins left="0.39370078740157483" right="0.39370078740157483" top="0.74803149606299213" bottom="0.19685039370078741" header="0.31496062992125984" footer="0.19685039370078741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2021-02-08T13:06:01Z</dcterms:modified>
</cp:coreProperties>
</file>