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'4'!$A$1:$J$32</definedName>
  </definedNames>
  <calcPr calcId="124519"/>
</workbook>
</file>

<file path=xl/calcChain.xml><?xml version="1.0" encoding="utf-8"?>
<calcChain xmlns="http://schemas.openxmlformats.org/spreadsheetml/2006/main">
  <c r="J28" i="10"/>
  <c r="J20"/>
  <c r="J26"/>
  <c r="J21"/>
  <c r="J18"/>
  <c r="J16"/>
  <c r="J25"/>
  <c r="J14"/>
  <c r="J13" l="1"/>
  <c r="J12" s="1"/>
</calcChain>
</file>

<file path=xl/sharedStrings.xml><?xml version="1.0" encoding="utf-8"?>
<sst xmlns="http://schemas.openxmlformats.org/spreadsheetml/2006/main" count="69" uniqueCount="63">
  <si>
    <t>Всього</t>
  </si>
  <si>
    <t>Селищний голова</t>
  </si>
  <si>
    <t>Л.П.Милашевич</t>
  </si>
  <si>
    <t>(грн.)</t>
  </si>
  <si>
    <t>0111</t>
  </si>
  <si>
    <t>0443</t>
  </si>
  <si>
    <t>0456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</si>
  <si>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</si>
  <si>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</si>
  <si>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</si>
  <si>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</si>
  <si>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</si>
  <si>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</si>
  <si>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</si>
  <si>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</si>
  <si>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</si>
  <si>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>Житлово-комунальне господарство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</si>
  <si>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</si>
  <si>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</si>
  <si>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0100</t>
  </si>
  <si>
    <t>Державне управління</t>
  </si>
  <si>
    <t>Виконавчий комітет Семенівської селищної ради</t>
  </si>
  <si>
    <t>0200000</t>
  </si>
  <si>
    <t>0210000</t>
  </si>
  <si>
    <t>0210100</t>
  </si>
  <si>
    <t>0210150</t>
  </si>
  <si>
    <t>0150</t>
  </si>
  <si>
    <t>0217440</t>
  </si>
  <si>
    <t>0216000</t>
  </si>
  <si>
    <t>0217400</t>
  </si>
  <si>
    <t>7440</t>
  </si>
  <si>
    <t>Транспорт та транспортна інфраструктура, дорожнє господарство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</si>
  <si>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</si>
  <si>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Додаток 4</t>
  </si>
  <si>
    <t>Будівництво та регіональний розвиток</t>
  </si>
  <si>
    <t>0217300</t>
  </si>
  <si>
    <t>0217442</t>
  </si>
  <si>
    <t>7442</t>
  </si>
  <si>
    <t>0217000</t>
  </si>
  <si>
    <t>Економічна діяльність</t>
  </si>
  <si>
    <t xml:space="preserve">Зміни у перелік об’єктів, видатки на які у  2018  році будуть проводитися за рахунок коштів бюджету розвитку </t>
  </si>
  <si>
    <t>Утримання та розвиток транспортної  інфраструктури</t>
  </si>
  <si>
    <t>до рішення 33 сесії 1 скликання</t>
  </si>
  <si>
    <t>від 12.04.2018 року</t>
  </si>
  <si>
    <t>0213102</t>
  </si>
  <si>
    <t>0213000</t>
  </si>
  <si>
    <t>Соціальний захист та соціальне забезпечення</t>
  </si>
  <si>
    <t>1020</t>
  </si>
  <si>
    <t>Забезпечення соціальними послугами стаціонарного догляду з наданням місця для проживання, всебічної підтримки, захисту та безпеки особам, які не можуть вести самостійний спосіб життя через похилий вік, фізичнв та розумові вади, психічні захворювання  або інші хвороби</t>
  </si>
  <si>
    <t>Капітальний ремонт</t>
  </si>
  <si>
    <t>0216020</t>
  </si>
  <si>
    <t xml:space="preserve">Забезпечення функціонування підприємств, установ та організацій, що  виробляють, виконують та/або надають житлово-комунальні послуги </t>
  </si>
  <si>
    <t>0217325</t>
  </si>
  <si>
    <t>Будівництво споруд, установ та закладів фізичної кутльтури і спорту</t>
  </si>
  <si>
    <t>0217370</t>
  </si>
  <si>
    <t>0490</t>
  </si>
  <si>
    <t>Реалізація інших заходів щодо соціально-економічного розвитку територій</t>
  </si>
  <si>
    <t>Капітальний ремонт покрівлі КЗ "Будинок захищеної старості"</t>
  </si>
  <si>
    <t>Реконструкція  будівлі дитячо-юнацької спортивної школи по вул. Миру,11, смт Семенівка, Семенівського району Полтавської області</t>
  </si>
  <si>
    <t>Капітальний ремонт  будівлі дитячо-юнацької спортивної школи по вул. Миру,11, смт Семенівка, Семенівського району Полтавської області</t>
  </si>
  <si>
    <t>Реконструкція приміщення колишньої ЗОШ під адміністративно-культурний центр в с. Вереміївка Семенівського району Полтавської області</t>
  </si>
  <si>
    <t>Утримання та розвиток інших об'єктів транспортної  інфраструктури</t>
  </si>
  <si>
    <t>"Про внесення змін до показників бюджету Семенівської селищної об'єднаної теритооріальної громади на 2018 рік"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</si>
</sst>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i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>
      <alignment vertical="top"/>
    </xf>
    <xf numFmtId="0" fontId="3" fillId="0" borderId="0"/>
    <xf numFmtId="0" fontId="12" fillId="0" borderId="0"/>
  </cellStyleXfs>
  <cellXfs count="79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0" fillId="0" borderId="0" xfId="0" applyNumberFormat="1" applyFont="1" applyFill="1" applyAlignment="1" applyProtection="1"/>
    <xf numFmtId="0" fontId="10" fillId="0" borderId="0" xfId="0" applyFont="1" applyFill="1"/>
    <xf numFmtId="0" fontId="11" fillId="0" borderId="0" xfId="0" applyNumberFormat="1" applyFont="1" applyFill="1" applyAlignment="1" applyProtection="1"/>
    <xf numFmtId="0" fontId="11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0" fontId="1" fillId="0" borderId="0" xfId="0" applyFont="1"/>
    <xf numFmtId="0" fontId="13" fillId="2" borderId="2" xfId="4" quotePrefix="1" applyFont="1" applyFill="1" applyBorder="1" applyAlignment="1">
      <alignment horizontal="center" vertical="center" wrapText="1"/>
    </xf>
    <xf numFmtId="0" fontId="13" fillId="2" borderId="2" xfId="4" applyFont="1" applyFill="1" applyBorder="1" applyAlignment="1">
      <alignment horizontal="center" vertical="center" wrapText="1"/>
    </xf>
    <xf numFmtId="2" fontId="13" fillId="2" borderId="2" xfId="4" applyNumberFormat="1" applyFont="1" applyFill="1" applyBorder="1" applyAlignment="1">
      <alignment horizontal="center" vertical="center" wrapText="1"/>
    </xf>
    <xf numFmtId="2" fontId="13" fillId="2" borderId="2" xfId="4" applyNumberFormat="1" applyFont="1" applyFill="1" applyBorder="1" applyAlignment="1">
      <alignment vertical="center" wrapText="1"/>
    </xf>
    <xf numFmtId="2" fontId="13" fillId="2" borderId="2" xfId="4" applyNumberFormat="1" applyFont="1" applyFill="1" applyBorder="1" applyAlignment="1">
      <alignment vertical="top" wrapText="1"/>
    </xf>
    <xf numFmtId="0" fontId="14" fillId="0" borderId="2" xfId="4" quotePrefix="1" applyFont="1" applyFill="1" applyBorder="1" applyAlignment="1">
      <alignment horizontal="center" vertical="center" wrapText="1"/>
    </xf>
    <xf numFmtId="2" fontId="14" fillId="0" borderId="2" xfId="4" applyNumberFormat="1" applyFont="1" applyFill="1" applyBorder="1" applyAlignment="1">
      <alignment horizontal="center" vertical="center" wrapText="1"/>
    </xf>
    <xf numFmtId="2" fontId="14" fillId="0" borderId="2" xfId="4" quotePrefix="1" applyNumberFormat="1" applyFont="1" applyFill="1" applyBorder="1" applyAlignment="1">
      <alignment vertical="center" wrapText="1"/>
    </xf>
    <xf numFmtId="0" fontId="15" fillId="0" borderId="2" xfId="0" applyFont="1" applyFill="1" applyBorder="1" applyAlignment="1" applyProtection="1">
      <alignment horizontal="left" vertical="center" wrapText="1"/>
      <protection hidden="1"/>
    </xf>
    <xf numFmtId="3" fontId="15" fillId="0" borderId="2" xfId="0" applyNumberFormat="1" applyFont="1" applyFill="1" applyBorder="1" applyAlignment="1" applyProtection="1">
      <alignment horizontal="left" vertical="center" wrapText="1"/>
      <protection hidden="1"/>
    </xf>
    <xf numFmtId="3" fontId="15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/>
    <xf numFmtId="3" fontId="14" fillId="0" borderId="2" xfId="0" applyNumberFormat="1" applyFont="1" applyFill="1" applyBorder="1"/>
    <xf numFmtId="0" fontId="16" fillId="0" borderId="2" xfId="4" quotePrefix="1" applyFont="1" applyBorder="1" applyAlignment="1">
      <alignment horizontal="center" vertical="center" wrapText="1"/>
    </xf>
    <xf numFmtId="49" fontId="16" fillId="0" borderId="2" xfId="4" applyNumberFormat="1" applyFont="1" applyBorder="1" applyAlignment="1">
      <alignment horizontal="center" vertical="center" wrapText="1"/>
    </xf>
    <xf numFmtId="2" fontId="16" fillId="0" borderId="2" xfId="4" quotePrefix="1" applyNumberFormat="1" applyFont="1" applyBorder="1" applyAlignment="1">
      <alignment horizontal="center" vertical="center" wrapText="1"/>
    </xf>
    <xf numFmtId="2" fontId="17" fillId="0" borderId="2" xfId="0" quotePrefix="1" applyNumberFormat="1" applyFont="1" applyBorder="1" applyAlignment="1">
      <alignment vertical="center" wrapText="1"/>
    </xf>
    <xf numFmtId="2" fontId="16" fillId="0" borderId="2" xfId="4" quotePrefix="1" applyNumberFormat="1" applyFont="1" applyBorder="1" applyAlignment="1">
      <alignment vertical="center" wrapText="1"/>
    </xf>
    <xf numFmtId="3" fontId="16" fillId="0" borderId="2" xfId="4" quotePrefix="1" applyNumberFormat="1" applyFont="1" applyBorder="1" applyAlignment="1">
      <alignment vertical="center" wrapText="1"/>
    </xf>
    <xf numFmtId="49" fontId="14" fillId="0" borderId="2" xfId="4" applyNumberFormat="1" applyFont="1" applyBorder="1" applyAlignment="1">
      <alignment horizontal="center" vertical="center" wrapText="1"/>
    </xf>
    <xf numFmtId="0" fontId="14" fillId="0" borderId="2" xfId="4" quotePrefix="1" applyFont="1" applyBorder="1" applyAlignment="1">
      <alignment horizontal="center" vertical="center" wrapText="1"/>
    </xf>
    <xf numFmtId="2" fontId="14" fillId="0" borderId="2" xfId="4" quotePrefix="1" applyNumberFormat="1" applyFont="1" applyBorder="1" applyAlignment="1">
      <alignment horizontal="center" vertical="center" wrapText="1"/>
    </xf>
    <xf numFmtId="2" fontId="14" fillId="0" borderId="2" xfId="4" applyNumberFormat="1" applyFont="1" applyBorder="1" applyAlignment="1">
      <alignment horizontal="left" vertical="center" wrapText="1"/>
    </xf>
    <xf numFmtId="2" fontId="14" fillId="0" borderId="2" xfId="4" quotePrefix="1" applyNumberFormat="1" applyFont="1" applyBorder="1" applyAlignment="1">
      <alignment vertical="center" wrapText="1"/>
    </xf>
    <xf numFmtId="3" fontId="14" fillId="0" borderId="2" xfId="4" quotePrefix="1" applyNumberFormat="1" applyFont="1" applyBorder="1" applyAlignment="1">
      <alignment vertical="center" wrapText="1"/>
    </xf>
    <xf numFmtId="49" fontId="11" fillId="0" borderId="2" xfId="4" applyNumberFormat="1" applyFont="1" applyBorder="1" applyAlignment="1">
      <alignment horizontal="center" vertical="center" wrapText="1"/>
    </xf>
    <xf numFmtId="0" fontId="11" fillId="0" borderId="2" xfId="4" quotePrefix="1" applyFont="1" applyBorder="1" applyAlignment="1">
      <alignment horizontal="center" vertical="center" wrapText="1"/>
    </xf>
    <xf numFmtId="2" fontId="11" fillId="0" borderId="2" xfId="4" applyNumberFormat="1" applyFont="1" applyBorder="1" applyAlignment="1">
      <alignment vertical="center" wrapText="1"/>
    </xf>
    <xf numFmtId="3" fontId="18" fillId="0" borderId="2" xfId="4" quotePrefix="1" applyNumberFormat="1" applyFont="1" applyBorder="1" applyAlignment="1">
      <alignment vertical="center" wrapText="1"/>
    </xf>
    <xf numFmtId="3" fontId="11" fillId="0" borderId="2" xfId="4" quotePrefix="1" applyNumberFormat="1" applyFont="1" applyBorder="1" applyAlignment="1">
      <alignment vertical="center" wrapText="1"/>
    </xf>
    <xf numFmtId="2" fontId="16" fillId="0" borderId="2" xfId="4" applyNumberFormat="1" applyFont="1" applyBorder="1" applyAlignment="1">
      <alignment vertical="center" wrapText="1"/>
    </xf>
    <xf numFmtId="2" fontId="14" fillId="0" borderId="2" xfId="4" applyNumberFormat="1" applyFont="1" applyBorder="1" applyAlignment="1">
      <alignment vertical="center" wrapText="1"/>
    </xf>
    <xf numFmtId="2" fontId="18" fillId="0" borderId="2" xfId="4" applyNumberFormat="1" applyFont="1" applyBorder="1" applyAlignment="1">
      <alignment vertical="center" wrapText="1"/>
    </xf>
    <xf numFmtId="49" fontId="2" fillId="0" borderId="2" xfId="4" applyNumberFormat="1" applyFont="1" applyBorder="1" applyAlignment="1">
      <alignment horizontal="center" vertical="center" wrapText="1"/>
    </xf>
    <xf numFmtId="2" fontId="2" fillId="0" borderId="2" xfId="4" quotePrefix="1" applyNumberFormat="1" applyFont="1" applyBorder="1" applyAlignment="1">
      <alignment vertical="center" wrapText="1"/>
    </xf>
    <xf numFmtId="3" fontId="2" fillId="0" borderId="2" xfId="4" quotePrefix="1" applyNumberFormat="1" applyFont="1" applyBorder="1" applyAlignment="1">
      <alignment vertical="center" wrapText="1"/>
    </xf>
    <xf numFmtId="49" fontId="2" fillId="0" borderId="2" xfId="4" applyNumberFormat="1" applyFont="1" applyBorder="1" applyAlignment="1">
      <alignment vertical="center" wrapText="1"/>
    </xf>
    <xf numFmtId="49" fontId="16" fillId="0" borderId="2" xfId="4" applyNumberFormat="1" applyFont="1" applyBorder="1" applyAlignment="1">
      <alignment vertical="center" wrapText="1"/>
    </xf>
    <xf numFmtId="2" fontId="1" fillId="0" borderId="2" xfId="4" applyNumberFormat="1" applyFont="1" applyBorder="1" applyAlignment="1">
      <alignment vertical="center" wrapText="1"/>
    </xf>
    <xf numFmtId="2" fontId="19" fillId="2" borderId="2" xfId="4" quotePrefix="1" applyNumberFormat="1" applyFont="1" applyFill="1" applyBorder="1" applyAlignment="1">
      <alignment vertical="center" wrapText="1"/>
    </xf>
    <xf numFmtId="3" fontId="19" fillId="2" borderId="2" xfId="4" quotePrefix="1" applyNumberFormat="1" applyFont="1" applyFill="1" applyBorder="1" applyAlignment="1">
      <alignment vertical="center" wrapText="1"/>
    </xf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/>
    <xf numFmtId="0" fontId="5" fillId="0" borderId="0" xfId="0" applyFont="1"/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abSelected="1" view="pageBreakPreview" topLeftCell="B1" zoomScale="75" zoomScaleSheetLayoutView="100" workbookViewId="0">
      <selection activeCell="G7" sqref="G7"/>
    </sheetView>
  </sheetViews>
  <sheetFormatPr defaultColWidth="7.85546875" defaultRowHeight="12.75"/>
  <cols>
    <col min="1" max="1" width="3.28515625" style="1" hidden="1" customWidth="1"/>
    <col min="2" max="2" width="12" style="1" customWidth="1"/>
    <col min="3" max="3" width="10" style="1" customWidth="1"/>
    <col min="4" max="4" width="9" style="1" customWidth="1"/>
    <col min="5" max="5" width="37.42578125" style="1" customWidth="1"/>
    <col min="6" max="6" width="28.5703125" style="1" customWidth="1"/>
    <col min="7" max="7" width="13.5703125" style="1" customWidth="1"/>
    <col min="8" max="8" width="17.140625" style="1" customWidth="1"/>
    <col min="9" max="9" width="12.42578125" style="2" customWidth="1"/>
    <col min="10" max="10" width="13.85546875" style="2" customWidth="1"/>
    <col min="11" max="16384" width="7.85546875" style="2"/>
  </cols>
  <sheetData>
    <row r="1" spans="1:13" ht="15.75">
      <c r="F1" s="31" t="s">
        <v>33</v>
      </c>
      <c r="G1" s="31"/>
      <c r="H1" s="4"/>
    </row>
    <row r="2" spans="1:13" ht="18" customHeight="1">
      <c r="F2" s="31" t="s">
        <v>42</v>
      </c>
      <c r="G2" s="31"/>
      <c r="H2" s="4"/>
    </row>
    <row r="3" spans="1:13" s="4" customFormat="1" ht="13.5" customHeight="1">
      <c r="A3" s="3"/>
      <c r="B3" s="10"/>
      <c r="C3" s="10"/>
      <c r="D3" s="10"/>
      <c r="E3" s="10"/>
      <c r="F3" s="31" t="s">
        <v>43</v>
      </c>
      <c r="G3" s="31"/>
    </row>
    <row r="4" spans="1:13" s="4" customFormat="1" ht="31.5" customHeight="1">
      <c r="A4" s="3"/>
      <c r="B4" s="10"/>
      <c r="C4" s="10"/>
      <c r="D4" s="10"/>
      <c r="E4" s="10"/>
      <c r="F4" s="78" t="s">
        <v>62</v>
      </c>
      <c r="G4" s="78"/>
      <c r="H4" s="78"/>
    </row>
    <row r="5" spans="1:13" s="4" customFormat="1" ht="13.5" customHeight="1">
      <c r="A5" s="3"/>
      <c r="B5" s="10"/>
      <c r="C5" s="10"/>
      <c r="D5" s="10"/>
      <c r="E5" s="10"/>
    </row>
    <row r="6" spans="1:13" s="4" customFormat="1" ht="13.5" customHeight="1">
      <c r="A6" s="3"/>
      <c r="B6" s="10"/>
      <c r="C6" s="10"/>
      <c r="D6" s="10"/>
      <c r="E6" s="10"/>
    </row>
    <row r="7" spans="1:13" s="4" customFormat="1" ht="32.25" customHeight="1">
      <c r="A7" s="3"/>
      <c r="B7" s="9"/>
      <c r="C7" s="9"/>
      <c r="D7" s="9"/>
      <c r="E7" s="9"/>
    </row>
    <row r="8" spans="1:13" s="4" customFormat="1" ht="22.5" customHeight="1">
      <c r="A8" s="3"/>
      <c r="B8" s="9"/>
      <c r="C8" s="9"/>
      <c r="D8" s="9"/>
      <c r="E8" s="9"/>
      <c r="F8" s="9"/>
      <c r="G8" s="9"/>
      <c r="H8" s="9"/>
    </row>
    <row r="9" spans="1:13" ht="45.6" customHeight="1">
      <c r="B9" s="77" t="s">
        <v>40</v>
      </c>
      <c r="C9" s="77"/>
      <c r="D9" s="77"/>
      <c r="E9" s="77"/>
      <c r="F9" s="77"/>
      <c r="G9" s="77"/>
      <c r="H9" s="77"/>
      <c r="I9" s="77"/>
      <c r="J9" s="77"/>
      <c r="M9" s="2" t="s">
        <v>7</v>
      </c>
    </row>
    <row r="10" spans="1:13" ht="18.75">
      <c r="B10" s="5"/>
      <c r="C10" s="5"/>
      <c r="D10" s="6"/>
      <c r="E10" s="6"/>
      <c r="F10" s="7"/>
      <c r="G10" s="6"/>
      <c r="J10" s="11" t="s">
        <v>3</v>
      </c>
    </row>
    <row r="11" spans="1:13" ht="107.25" customHeight="1">
      <c r="A11" s="8"/>
      <c r="B11" s="12" t="s">
        <v>10</v>
      </c>
      <c r="C11" s="13" t="s">
        <v>8</v>
      </c>
      <c r="D11" s="13" t="s">
        <v>9</v>
      </c>
      <c r="E11" s="12" t="s">
        <v>17</v>
      </c>
      <c r="F11" s="14" t="s">
        <v>11</v>
      </c>
      <c r="G11" s="14" t="s">
        <v>12</v>
      </c>
      <c r="H11" s="14" t="s">
        <v>13</v>
      </c>
      <c r="I11" s="14" t="s">
        <v>14</v>
      </c>
      <c r="J11" s="15" t="s">
        <v>15</v>
      </c>
    </row>
    <row r="12" spans="1:13" ht="29.25" customHeight="1">
      <c r="B12" s="32" t="s">
        <v>22</v>
      </c>
      <c r="C12" s="33"/>
      <c r="D12" s="34"/>
      <c r="E12" s="35" t="s">
        <v>21</v>
      </c>
      <c r="F12" s="16"/>
      <c r="G12" s="23"/>
      <c r="H12" s="24"/>
      <c r="I12" s="25"/>
      <c r="J12" s="26">
        <f>J13</f>
        <v>1587934</v>
      </c>
    </row>
    <row r="13" spans="1:13" ht="30" customHeight="1">
      <c r="B13" s="32" t="s">
        <v>23</v>
      </c>
      <c r="C13" s="33"/>
      <c r="D13" s="34"/>
      <c r="E13" s="36" t="s">
        <v>21</v>
      </c>
      <c r="F13" s="17"/>
      <c r="G13" s="27"/>
      <c r="H13" s="28"/>
      <c r="I13" s="25"/>
      <c r="J13" s="26">
        <f>J28</f>
        <v>1587934</v>
      </c>
    </row>
    <row r="14" spans="1:13" s="19" customFormat="1" ht="16.5" customHeight="1">
      <c r="A14" s="18"/>
      <c r="B14" s="37" t="s">
        <v>24</v>
      </c>
      <c r="C14" s="37" t="s">
        <v>19</v>
      </c>
      <c r="D14" s="38"/>
      <c r="E14" s="39" t="s">
        <v>20</v>
      </c>
      <c r="F14" s="40"/>
      <c r="G14" s="41"/>
      <c r="H14" s="42"/>
      <c r="I14" s="43"/>
      <c r="J14" s="44">
        <f>J15</f>
        <v>7500</v>
      </c>
    </row>
    <row r="15" spans="1:13" ht="102" customHeight="1">
      <c r="B15" s="45" t="s">
        <v>25</v>
      </c>
      <c r="C15" s="46" t="s">
        <v>26</v>
      </c>
      <c r="D15" s="47" t="s">
        <v>4</v>
      </c>
      <c r="E15" s="48" t="s">
        <v>32</v>
      </c>
      <c r="F15" s="49" t="s">
        <v>18</v>
      </c>
      <c r="G15" s="50"/>
      <c r="H15" s="50"/>
      <c r="I15" s="50"/>
      <c r="J15" s="50">
        <v>7500</v>
      </c>
    </row>
    <row r="16" spans="1:13" s="21" customFormat="1" ht="28.5" customHeight="1">
      <c r="A16" s="20"/>
      <c r="B16" s="51" t="s">
        <v>45</v>
      </c>
      <c r="C16" s="52">
        <v>3000</v>
      </c>
      <c r="D16" s="53"/>
      <c r="E16" s="54" t="s">
        <v>46</v>
      </c>
      <c r="F16" s="55"/>
      <c r="G16" s="56"/>
      <c r="H16" s="56"/>
      <c r="I16" s="56"/>
      <c r="J16" s="56">
        <f>J17</f>
        <v>500000</v>
      </c>
    </row>
    <row r="17" spans="1:10" s="21" customFormat="1" ht="104.25" customHeight="1">
      <c r="A17" s="20"/>
      <c r="B17" s="57" t="s">
        <v>44</v>
      </c>
      <c r="C17" s="58">
        <v>3102</v>
      </c>
      <c r="D17" s="57" t="s">
        <v>47</v>
      </c>
      <c r="E17" s="59" t="s">
        <v>48</v>
      </c>
      <c r="F17" s="62" t="s">
        <v>57</v>
      </c>
      <c r="G17" s="60"/>
      <c r="H17" s="60"/>
      <c r="I17" s="60"/>
      <c r="J17" s="61">
        <v>500000</v>
      </c>
    </row>
    <row r="18" spans="1:10" s="19" customFormat="1" ht="39.75" customHeight="1">
      <c r="A18" s="18"/>
      <c r="B18" s="51" t="s">
        <v>28</v>
      </c>
      <c r="C18" s="52">
        <v>6000</v>
      </c>
      <c r="D18" s="53"/>
      <c r="E18" s="63" t="s">
        <v>16</v>
      </c>
      <c r="F18" s="55"/>
      <c r="G18" s="56"/>
      <c r="H18" s="56"/>
      <c r="I18" s="56"/>
      <c r="J18" s="56">
        <f>J19</f>
        <v>67800</v>
      </c>
    </row>
    <row r="19" spans="1:10" s="21" customFormat="1" ht="60" customHeight="1">
      <c r="A19" s="20"/>
      <c r="B19" s="57" t="s">
        <v>50</v>
      </c>
      <c r="C19" s="58">
        <v>6020</v>
      </c>
      <c r="D19" s="57" t="s">
        <v>7</v>
      </c>
      <c r="E19" s="59" t="s">
        <v>51</v>
      </c>
      <c r="F19" s="64" t="s">
        <v>18</v>
      </c>
      <c r="G19" s="60"/>
      <c r="H19" s="60"/>
      <c r="I19" s="60"/>
      <c r="J19" s="61">
        <v>67800</v>
      </c>
    </row>
    <row r="20" spans="1:10" ht="13.5">
      <c r="B20" s="51" t="s">
        <v>38</v>
      </c>
      <c r="C20" s="52">
        <v>7000</v>
      </c>
      <c r="D20" s="65"/>
      <c r="E20" s="63" t="s">
        <v>39</v>
      </c>
      <c r="F20" s="66"/>
      <c r="G20" s="29"/>
      <c r="H20" s="29"/>
      <c r="I20" s="30"/>
      <c r="J20" s="67">
        <f>J21+J25</f>
        <v>1012634</v>
      </c>
    </row>
    <row r="21" spans="1:10" ht="13.5">
      <c r="B21" s="51" t="s">
        <v>35</v>
      </c>
      <c r="C21" s="52">
        <v>7300</v>
      </c>
      <c r="D21" s="53"/>
      <c r="E21" s="63" t="s">
        <v>34</v>
      </c>
      <c r="F21" s="66"/>
      <c r="G21" s="29"/>
      <c r="H21" s="29"/>
      <c r="I21" s="30"/>
      <c r="J21" s="67">
        <f>J22+J23+J24</f>
        <v>1006400</v>
      </c>
    </row>
    <row r="22" spans="1:10" ht="72" customHeight="1">
      <c r="B22" s="57" t="s">
        <v>52</v>
      </c>
      <c r="C22" s="58">
        <v>7325</v>
      </c>
      <c r="D22" s="57" t="s">
        <v>5</v>
      </c>
      <c r="E22" s="59" t="s">
        <v>53</v>
      </c>
      <c r="F22" s="64" t="s">
        <v>58</v>
      </c>
      <c r="G22" s="29"/>
      <c r="H22" s="29"/>
      <c r="I22" s="30"/>
      <c r="J22" s="50">
        <v>-98600</v>
      </c>
    </row>
    <row r="23" spans="1:10" ht="86.25" customHeight="1">
      <c r="B23" s="57" t="s">
        <v>52</v>
      </c>
      <c r="C23" s="58">
        <v>7325</v>
      </c>
      <c r="D23" s="57" t="s">
        <v>5</v>
      </c>
      <c r="E23" s="59" t="s">
        <v>53</v>
      </c>
      <c r="F23" s="64" t="s">
        <v>59</v>
      </c>
      <c r="G23" s="29"/>
      <c r="H23" s="29"/>
      <c r="I23" s="30"/>
      <c r="J23" s="50">
        <v>500000</v>
      </c>
    </row>
    <row r="24" spans="1:10" ht="83.25" customHeight="1">
      <c r="B24" s="57" t="s">
        <v>54</v>
      </c>
      <c r="C24" s="58">
        <v>7370</v>
      </c>
      <c r="D24" s="57" t="s">
        <v>55</v>
      </c>
      <c r="E24" s="59" t="s">
        <v>56</v>
      </c>
      <c r="F24" s="64" t="s">
        <v>60</v>
      </c>
      <c r="G24" s="29"/>
      <c r="H24" s="29"/>
      <c r="I24" s="30"/>
      <c r="J24" s="50">
        <v>605000</v>
      </c>
    </row>
    <row r="25" spans="1:10" ht="25.5" customHeight="1">
      <c r="B25" s="51" t="s">
        <v>29</v>
      </c>
      <c r="C25" s="52">
        <v>7400</v>
      </c>
      <c r="D25" s="53"/>
      <c r="E25" s="63" t="s">
        <v>31</v>
      </c>
      <c r="F25" s="66"/>
      <c r="G25" s="29"/>
      <c r="H25" s="29"/>
      <c r="I25" s="30"/>
      <c r="J25" s="67">
        <f>J27</f>
        <v>6234</v>
      </c>
    </row>
    <row r="26" spans="1:10" ht="32.25" customHeight="1">
      <c r="B26" s="65" t="s">
        <v>27</v>
      </c>
      <c r="C26" s="65" t="s">
        <v>30</v>
      </c>
      <c r="D26" s="65"/>
      <c r="E26" s="68" t="s">
        <v>41</v>
      </c>
      <c r="F26" s="63"/>
      <c r="G26" s="29"/>
      <c r="H26" s="29"/>
      <c r="I26" s="30"/>
      <c r="J26" s="67">
        <f>J27</f>
        <v>6234</v>
      </c>
    </row>
    <row r="27" spans="1:10" ht="34.5" customHeight="1">
      <c r="B27" s="46" t="s">
        <v>36</v>
      </c>
      <c r="C27" s="46" t="s">
        <v>37</v>
      </c>
      <c r="D27" s="46" t="s">
        <v>6</v>
      </c>
      <c r="E27" s="69" t="s">
        <v>61</v>
      </c>
      <c r="F27" s="70" t="s">
        <v>49</v>
      </c>
      <c r="G27" s="29"/>
      <c r="H27" s="29"/>
      <c r="I27" s="30"/>
      <c r="J27" s="50">
        <v>6234</v>
      </c>
    </row>
    <row r="28" spans="1:10" ht="19.5" customHeight="1">
      <c r="B28" s="22"/>
      <c r="C28" s="22"/>
      <c r="D28" s="22"/>
      <c r="E28" s="71" t="s">
        <v>0</v>
      </c>
      <c r="F28" s="71"/>
      <c r="G28" s="72"/>
      <c r="H28" s="72"/>
      <c r="I28" s="72"/>
      <c r="J28" s="72">
        <f>J14+J16+J18+J20</f>
        <v>1587934</v>
      </c>
    </row>
    <row r="32" spans="1:10" ht="15.75">
      <c r="B32" s="74" t="s">
        <v>1</v>
      </c>
      <c r="C32" s="75"/>
      <c r="D32" s="76"/>
      <c r="E32" s="76"/>
      <c r="F32" s="74"/>
      <c r="G32" s="76"/>
      <c r="H32" s="76" t="s">
        <v>2</v>
      </c>
      <c r="I32" s="76"/>
      <c r="J32" s="73"/>
    </row>
  </sheetData>
  <mergeCells count="2">
    <mergeCell ref="B9:J9"/>
    <mergeCell ref="F4:H4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Sveta</cp:lastModifiedBy>
  <cp:lastPrinted>2018-04-05T11:53:06Z</cp:lastPrinted>
  <dcterms:created xsi:type="dcterms:W3CDTF">1996-10-08T23:32:33Z</dcterms:created>
  <dcterms:modified xsi:type="dcterms:W3CDTF">2018-04-12T12:38:56Z</dcterms:modified>
</cp:coreProperties>
</file>