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50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P46" i="1"/>
  <c r="P45"/>
  <c r="P42"/>
  <c r="P38"/>
  <c r="P37"/>
  <c r="I33"/>
  <c r="F33"/>
  <c r="E33"/>
  <c r="P30"/>
  <c r="P28"/>
  <c r="F24"/>
  <c r="E24"/>
  <c r="G18"/>
  <c r="F18"/>
  <c r="E18"/>
  <c r="P18" s="1"/>
  <c r="G15"/>
  <c r="F15"/>
  <c r="P15" s="1"/>
  <c r="E15"/>
  <c r="P48"/>
  <c r="P47"/>
  <c r="P44"/>
  <c r="P43"/>
  <c r="P39"/>
  <c r="P36"/>
  <c r="P35"/>
  <c r="P34"/>
  <c r="P33" s="1"/>
  <c r="P32"/>
  <c r="P31"/>
  <c r="P29"/>
  <c r="P27"/>
  <c r="P26"/>
  <c r="P25"/>
  <c r="P24" s="1"/>
  <c r="P23"/>
  <c r="P22"/>
  <c r="P21"/>
  <c r="P20"/>
  <c r="P19"/>
  <c r="P17"/>
  <c r="P16"/>
  <c r="P14"/>
  <c r="P13"/>
</calcChain>
</file>

<file path=xl/sharedStrings.xml><?xml version="1.0" encoding="utf-8"?>
<sst xmlns="http://schemas.openxmlformats.org/spreadsheetml/2006/main" count="147" uniqueCount="134">
  <si>
    <t>отг смт Семенiвка</t>
  </si>
  <si>
    <t>Додаток №3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</si>
  <si>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</si>
  <si>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</si>
  <si>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</si>
  <si>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</si>
  <si>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</si>
  <si>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</si>
  <si>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</si>
  <si>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</si>
  <si>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</si>
  <si>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</si>
  <si>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</si>
  <si>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</si>
  <si>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</si>
  <si>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</si>
  <si>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</si>
  <si>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0200000</t>
  </si>
  <si>
    <t>Виконавчий комітет Семенівської селищної ради</t>
  </si>
  <si>
    <t>0210000</t>
  </si>
  <si>
    <t>0210150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</si>
  <si>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</si>
  <si>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</si>
  <si>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</si>
  <si>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</si>
  <si>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</si>
  <si>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</si>
  <si>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0211010</t>
  </si>
  <si>
    <t>0910</t>
  </si>
  <si>
    <t>1010</t>
  </si>
  <si>
    <t>Надання дошкільної освіти</t>
  </si>
  <si>
    <t>0211020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</si>
  <si>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</si>
  <si>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</si>
  <si>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</si>
  <si>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0211150</t>
  </si>
  <si>
    <t>0990</t>
  </si>
  <si>
    <t>1150</t>
  </si>
  <si>
    <t>Методичне забезпечення діяльності навчальних закладів</t>
  </si>
  <si>
    <t>0211160</t>
  </si>
  <si>
    <t>1160</t>
  </si>
  <si>
    <t>Інші програми, заклади та заходи у сфері освіти</t>
  </si>
  <si>
    <t>0211161</t>
  </si>
  <si>
    <t>1161</t>
  </si>
  <si>
    <t>Забезпечення діяльності інших закладів у сфері освіти</t>
  </si>
  <si>
    <t>0213140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</si>
  <si>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</si>
  <si>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</si>
  <si>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</si>
  <si>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0213190</t>
  </si>
  <si>
    <t>3190</t>
  </si>
  <si>
    <t>Соціальний захист ветеранів війни та праці</t>
  </si>
  <si>
    <t>0213192</t>
  </si>
  <si>
    <t>1030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</si>
  <si>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</si>
  <si>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</si>
  <si>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0214060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</si>
  <si>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</si>
  <si>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</si>
  <si>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</si>
  <si>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0215030</t>
  </si>
  <si>
    <t>5030</t>
  </si>
  <si>
    <t>Розвиток дитячо-юнацького та резервного спорту</t>
  </si>
  <si>
    <t>0215031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</si>
  <si>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</si>
  <si>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</si>
  <si>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</si>
  <si>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0216020</t>
  </si>
  <si>
    <t>0620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</si>
  <si>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</si>
  <si>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</si>
  <si>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0216030</t>
  </si>
  <si>
    <t>6030</t>
  </si>
  <si>
    <t>Організація благоустрою населених пунктів</t>
  </si>
  <si>
    <t>0216090</t>
  </si>
  <si>
    <t>0640</t>
  </si>
  <si>
    <t>6090</t>
  </si>
  <si>
    <t>Інша діяльність у сфері житлово-комунального господарства</t>
  </si>
  <si>
    <t>0217370</t>
  </si>
  <si>
    <t>0490</t>
  </si>
  <si>
    <t>7370</t>
  </si>
  <si>
    <t>Реалізація інших заходів щодо соціально-економічного розвитку територій</t>
  </si>
  <si>
    <t>0217690</t>
  </si>
  <si>
    <t>7690</t>
  </si>
  <si>
    <t>Інша економічна діяльність</t>
  </si>
  <si>
    <t>0217693</t>
  </si>
  <si>
    <t>7693</t>
  </si>
  <si>
    <t>Інші заходи, пов`язані з економічною діяльністю</t>
  </si>
  <si>
    <t>0219770</t>
  </si>
  <si>
    <t>0180</t>
  </si>
  <si>
    <t>9770</t>
  </si>
  <si>
    <t>Інші субвенції з місцевого бюджету</t>
  </si>
  <si>
    <t xml:space="preserve"> </t>
  </si>
  <si>
    <t xml:space="preserve"> Селищний голова</t>
  </si>
  <si>
    <t>Л. П. Милашевич</t>
  </si>
  <si>
    <t>0210100</t>
  </si>
  <si>
    <t>0100</t>
  </si>
  <si>
    <t>Державне управління</t>
  </si>
  <si>
    <t>0211000</t>
  </si>
  <si>
    <t>1000</t>
  </si>
  <si>
    <t>Освіта</t>
  </si>
  <si>
    <t>0213000</t>
  </si>
  <si>
    <t>3000</t>
  </si>
  <si>
    <t>Соціальний захист та соціальне забезпечення</t>
  </si>
  <si>
    <t>0214000</t>
  </si>
  <si>
    <t>4000</t>
  </si>
  <si>
    <t>Культура і мистецтво</t>
  </si>
  <si>
    <t>0215000</t>
  </si>
  <si>
    <t>5000</t>
  </si>
  <si>
    <t>Фізична культура і спорт</t>
  </si>
  <si>
    <t>0216000</t>
  </si>
  <si>
    <t>6000</t>
  </si>
  <si>
    <t>Житлово- комунальне господарство</t>
  </si>
  <si>
    <t>0217000</t>
  </si>
  <si>
    <t>7000</t>
  </si>
  <si>
    <t>Економічна діяльність</t>
  </si>
  <si>
    <t>Будівництво та регіональний розвиток</t>
  </si>
  <si>
    <t>0217600</t>
  </si>
  <si>
    <t>7600</t>
  </si>
  <si>
    <t>Інші програми та заходи повязані з економічною діяльністю</t>
  </si>
  <si>
    <t>0219000</t>
  </si>
  <si>
    <t>9000</t>
  </si>
  <si>
    <t>Міжбюджетні трансферти</t>
  </si>
  <si>
    <t>0219700</t>
  </si>
  <si>
    <t>9700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</si>
  <si>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</si>
  <si>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до рішення 39 сесії 1 скликання від 12.10.2018 року</t>
  </si>
  <si>
    <t>"Про внесення змін до показників бюджету Семенівської селищної обєднаної територіальної громади на 2018 рік"</t>
  </si>
  <si>
    <t>ЗМІНИ У РОЗПОДІЛ</t>
  </si>
  <si>
    <t>видатків бюджету смт Семенівка на 2018 рік</t>
  </si>
  <si>
    <t>0217400</t>
  </si>
  <si>
    <t>0456</t>
  </si>
  <si>
    <t>Утримання та розвиток транспортної інфраструктури</t>
  </si>
  <si>
    <t>Утримання та розвиток інших обєктів транспортної інфраструктури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</si>
</sst>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center" vertical="center" wrapText="1"/>
    </xf>
    <xf numFmtId="2" fontId="0" fillId="0" borderId="1" xfId="0" quotePrefix="1" applyNumberFormat="1" applyFont="1" applyBorder="1" applyAlignment="1">
      <alignment horizontal="center" vertical="center" wrapText="1"/>
    </xf>
    <xf numFmtId="2" fontId="0" fillId="0" borderId="1" xfId="0" quotePrefix="1" applyNumberFormat="1" applyFont="1" applyBorder="1" applyAlignment="1">
      <alignment vertical="center" wrapText="1"/>
    </xf>
    <xf numFmtId="2" fontId="0" fillId="2" borderId="1" xfId="0" applyNumberFormat="1" applyFont="1" applyFill="1" applyBorder="1" applyAlignment="1">
      <alignment vertical="center" wrapText="1"/>
    </xf>
    <xf numFmtId="2" fontId="0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1"/>
  <sheetViews>
    <sheetView tabSelected="1" topLeftCell="E8" zoomScale="106" zoomScaleNormal="106" workbookViewId="0">
      <selection activeCell="Q42" sqref="Q42"/>
    </sheetView>
  </sheetViews>
  <sheetFormatPr defaultRowHeight="12.75"/>
  <cols>
    <col min="1" max="3" width="12" customWidth="1"/>
    <col min="4" max="4" width="40.7109375" customWidth="1"/>
    <col min="5" max="16" width="11.5703125" customWidth="1"/>
  </cols>
  <sheetData>
    <row r="1" spans="1:16">
      <c r="A1" t="s">
        <v>0</v>
      </c>
      <c r="M1" t="s">
        <v>1</v>
      </c>
    </row>
    <row r="2" spans="1:16">
      <c r="M2" t="s">
        <v>126</v>
      </c>
    </row>
    <row r="3" spans="1:16" ht="24" customHeight="1">
      <c r="M3" s="30" t="s">
        <v>127</v>
      </c>
      <c r="N3" s="30"/>
      <c r="O3" s="30"/>
      <c r="P3" s="30"/>
    </row>
    <row r="4" spans="1:16">
      <c r="M4" s="30"/>
      <c r="N4" s="30"/>
      <c r="O4" s="30"/>
      <c r="P4" s="30"/>
    </row>
    <row r="5" spans="1:16">
      <c r="A5" s="31" t="s">
        <v>128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</row>
    <row r="6" spans="1:16">
      <c r="A6" s="31" t="s">
        <v>129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</row>
    <row r="7" spans="1:16">
      <c r="P7" s="1" t="s">
        <v>2</v>
      </c>
    </row>
    <row r="8" spans="1:16">
      <c r="A8" s="33" t="s">
        <v>3</v>
      </c>
      <c r="B8" s="33" t="s">
        <v>4</v>
      </c>
      <c r="C8" s="33" t="s">
        <v>5</v>
      </c>
      <c r="D8" s="28" t="s">
        <v>6</v>
      </c>
      <c r="E8" s="28" t="s">
        <v>7</v>
      </c>
      <c r="F8" s="28"/>
      <c r="G8" s="28"/>
      <c r="H8" s="28"/>
      <c r="I8" s="28"/>
      <c r="J8" s="28" t="s">
        <v>14</v>
      </c>
      <c r="K8" s="28"/>
      <c r="L8" s="28"/>
      <c r="M8" s="28"/>
      <c r="N8" s="28"/>
      <c r="O8" s="28"/>
      <c r="P8" s="29" t="s">
        <v>16</v>
      </c>
    </row>
    <row r="9" spans="1:16">
      <c r="A9" s="28"/>
      <c r="B9" s="28"/>
      <c r="C9" s="28"/>
      <c r="D9" s="28"/>
      <c r="E9" s="29" t="s">
        <v>8</v>
      </c>
      <c r="F9" s="28" t="s">
        <v>9</v>
      </c>
      <c r="G9" s="28" t="s">
        <v>10</v>
      </c>
      <c r="H9" s="28"/>
      <c r="I9" s="28" t="s">
        <v>13</v>
      </c>
      <c r="J9" s="29" t="s">
        <v>8</v>
      </c>
      <c r="K9" s="28" t="s">
        <v>9</v>
      </c>
      <c r="L9" s="28" t="s">
        <v>10</v>
      </c>
      <c r="M9" s="28"/>
      <c r="N9" s="28" t="s">
        <v>13</v>
      </c>
      <c r="O9" s="3" t="s">
        <v>10</v>
      </c>
      <c r="P9" s="28"/>
    </row>
    <row r="10" spans="1:16">
      <c r="A10" s="28"/>
      <c r="B10" s="28"/>
      <c r="C10" s="28"/>
      <c r="D10" s="28"/>
      <c r="E10" s="28"/>
      <c r="F10" s="28"/>
      <c r="G10" s="28" t="s">
        <v>11</v>
      </c>
      <c r="H10" s="28" t="s">
        <v>12</v>
      </c>
      <c r="I10" s="28"/>
      <c r="J10" s="28"/>
      <c r="K10" s="28"/>
      <c r="L10" s="28" t="s">
        <v>11</v>
      </c>
      <c r="M10" s="28" t="s">
        <v>12</v>
      </c>
      <c r="N10" s="28"/>
      <c r="O10" s="28" t="s">
        <v>15</v>
      </c>
      <c r="P10" s="28"/>
    </row>
    <row r="11" spans="1:16" ht="44.25" customHeight="1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</row>
    <row r="12" spans="1:16">
      <c r="A12" s="3">
        <v>1</v>
      </c>
      <c r="B12" s="3">
        <v>2</v>
      </c>
      <c r="C12" s="3">
        <v>3</v>
      </c>
      <c r="D12" s="3">
        <v>4</v>
      </c>
      <c r="E12" s="4">
        <v>5</v>
      </c>
      <c r="F12" s="3">
        <v>6</v>
      </c>
      <c r="G12" s="3">
        <v>7</v>
      </c>
      <c r="H12" s="3">
        <v>8</v>
      </c>
      <c r="I12" s="3">
        <v>9</v>
      </c>
      <c r="J12" s="4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4">
        <v>16</v>
      </c>
    </row>
    <row r="13" spans="1:16" ht="25.5">
      <c r="A13" s="5" t="s">
        <v>17</v>
      </c>
      <c r="B13" s="6"/>
      <c r="C13" s="7"/>
      <c r="D13" s="8" t="s">
        <v>18</v>
      </c>
      <c r="E13" s="9">
        <v>997794</v>
      </c>
      <c r="F13" s="10">
        <v>715794</v>
      </c>
      <c r="G13" s="10">
        <v>-40000</v>
      </c>
      <c r="H13" s="10">
        <v>0</v>
      </c>
      <c r="I13" s="10">
        <v>282000</v>
      </c>
      <c r="J13" s="9">
        <v>164679</v>
      </c>
      <c r="K13" s="10">
        <v>0</v>
      </c>
      <c r="L13" s="10">
        <v>0</v>
      </c>
      <c r="M13" s="10">
        <v>0</v>
      </c>
      <c r="N13" s="10">
        <v>164679</v>
      </c>
      <c r="O13" s="10">
        <v>164679</v>
      </c>
      <c r="P13" s="9">
        <f>E13+J13</f>
        <v>1162473</v>
      </c>
    </row>
    <row r="14" spans="1:16" ht="25.5">
      <c r="A14" s="5" t="s">
        <v>19</v>
      </c>
      <c r="B14" s="6"/>
      <c r="C14" s="7"/>
      <c r="D14" s="8" t="s">
        <v>18</v>
      </c>
      <c r="E14" s="9">
        <v>997794</v>
      </c>
      <c r="F14" s="10">
        <v>715794</v>
      </c>
      <c r="G14" s="10">
        <v>-40000</v>
      </c>
      <c r="H14" s="10">
        <v>0</v>
      </c>
      <c r="I14" s="10">
        <v>282000</v>
      </c>
      <c r="J14" s="9">
        <v>164679</v>
      </c>
      <c r="K14" s="10">
        <v>0</v>
      </c>
      <c r="L14" s="10">
        <v>0</v>
      </c>
      <c r="M14" s="10">
        <v>0</v>
      </c>
      <c r="N14" s="10">
        <v>164679</v>
      </c>
      <c r="O14" s="10">
        <v>164679</v>
      </c>
      <c r="P14" s="9">
        <f>E14+J14</f>
        <v>1162473</v>
      </c>
    </row>
    <row r="15" spans="1:16">
      <c r="A15" s="21" t="s">
        <v>95</v>
      </c>
      <c r="B15" s="21" t="s">
        <v>96</v>
      </c>
      <c r="C15" s="21"/>
      <c r="D15" s="10" t="s">
        <v>97</v>
      </c>
      <c r="E15" s="9">
        <f>E16+E17</f>
        <v>77080</v>
      </c>
      <c r="F15" s="10">
        <f>F16+F17</f>
        <v>77080</v>
      </c>
      <c r="G15" s="10">
        <f>G16+G17</f>
        <v>-10000</v>
      </c>
      <c r="H15" s="10">
        <v>0</v>
      </c>
      <c r="I15" s="10">
        <v>0</v>
      </c>
      <c r="J15" s="9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9">
        <f>F15</f>
        <v>77080</v>
      </c>
    </row>
    <row r="16" spans="1:16" ht="63.75">
      <c r="A16" s="22" t="s">
        <v>20</v>
      </c>
      <c r="B16" s="22" t="s">
        <v>22</v>
      </c>
      <c r="C16" s="23" t="s">
        <v>21</v>
      </c>
      <c r="D16" s="24" t="s">
        <v>23</v>
      </c>
      <c r="E16" s="25">
        <v>87080</v>
      </c>
      <c r="F16" s="26">
        <v>87080</v>
      </c>
      <c r="G16" s="26">
        <v>0</v>
      </c>
      <c r="H16" s="26">
        <v>0</v>
      </c>
      <c r="I16" s="26">
        <v>0</v>
      </c>
      <c r="J16" s="25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5">
        <f>E16+J16</f>
        <v>87080</v>
      </c>
    </row>
    <row r="17" spans="1:16" ht="38.25">
      <c r="A17" s="22" t="s">
        <v>24</v>
      </c>
      <c r="B17" s="22" t="s">
        <v>25</v>
      </c>
      <c r="C17" s="23" t="s">
        <v>21</v>
      </c>
      <c r="D17" s="24" t="s">
        <v>26</v>
      </c>
      <c r="E17" s="25">
        <v>-10000</v>
      </c>
      <c r="F17" s="26">
        <v>-10000</v>
      </c>
      <c r="G17" s="26">
        <v>-10000</v>
      </c>
      <c r="H17" s="26">
        <v>0</v>
      </c>
      <c r="I17" s="26">
        <v>0</v>
      </c>
      <c r="J17" s="25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5">
        <f>E17+J17</f>
        <v>-10000</v>
      </c>
    </row>
    <row r="18" spans="1:16">
      <c r="A18" s="21" t="s">
        <v>98</v>
      </c>
      <c r="B18" s="21" t="s">
        <v>99</v>
      </c>
      <c r="C18" s="20"/>
      <c r="D18" s="10" t="s">
        <v>100</v>
      </c>
      <c r="E18" s="9">
        <f>E19+E20+E21+E23</f>
        <v>-64194</v>
      </c>
      <c r="F18" s="10">
        <f>F19+F20+F21+F23</f>
        <v>-64194</v>
      </c>
      <c r="G18" s="10">
        <f>G19+G20+G21+G23</f>
        <v>-10000</v>
      </c>
      <c r="H18" s="10">
        <v>0</v>
      </c>
      <c r="I18" s="10">
        <v>0</v>
      </c>
      <c r="J18" s="9">
        <v>0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9">
        <f>E18</f>
        <v>-64194</v>
      </c>
    </row>
    <row r="19" spans="1:16">
      <c r="A19" s="22" t="s">
        <v>27</v>
      </c>
      <c r="B19" s="22" t="s">
        <v>29</v>
      </c>
      <c r="C19" s="23" t="s">
        <v>28</v>
      </c>
      <c r="D19" s="24" t="s">
        <v>30</v>
      </c>
      <c r="E19" s="25">
        <v>806</v>
      </c>
      <c r="F19" s="26">
        <v>806</v>
      </c>
      <c r="G19" s="26">
        <v>0</v>
      </c>
      <c r="H19" s="26">
        <v>0</v>
      </c>
      <c r="I19" s="26">
        <v>0</v>
      </c>
      <c r="J19" s="25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5">
        <f>E19+J19</f>
        <v>806</v>
      </c>
    </row>
    <row r="20" spans="1:16" ht="63.75">
      <c r="A20" s="22" t="s">
        <v>31</v>
      </c>
      <c r="B20" s="22" t="s">
        <v>33</v>
      </c>
      <c r="C20" s="23" t="s">
        <v>32</v>
      </c>
      <c r="D20" s="24" t="s">
        <v>34</v>
      </c>
      <c r="E20" s="25">
        <v>170000</v>
      </c>
      <c r="F20" s="26">
        <v>170000</v>
      </c>
      <c r="G20" s="26">
        <v>170000</v>
      </c>
      <c r="H20" s="26">
        <v>0</v>
      </c>
      <c r="I20" s="26">
        <v>0</v>
      </c>
      <c r="J20" s="25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5">
        <f>E20+J20</f>
        <v>170000</v>
      </c>
    </row>
    <row r="21" spans="1:16" ht="25.5">
      <c r="A21" s="22" t="s">
        <v>35</v>
      </c>
      <c r="B21" s="22" t="s">
        <v>37</v>
      </c>
      <c r="C21" s="23" t="s">
        <v>36</v>
      </c>
      <c r="D21" s="24" t="s">
        <v>38</v>
      </c>
      <c r="E21" s="25">
        <v>-35000</v>
      </c>
      <c r="F21" s="26">
        <v>-35000</v>
      </c>
      <c r="G21" s="26">
        <v>-30000</v>
      </c>
      <c r="H21" s="26">
        <v>0</v>
      </c>
      <c r="I21" s="26">
        <v>0</v>
      </c>
      <c r="J21" s="25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5">
        <f>E21+J21</f>
        <v>-35000</v>
      </c>
    </row>
    <row r="22" spans="1:16">
      <c r="A22" s="5" t="s">
        <v>39</v>
      </c>
      <c r="B22" s="5" t="s">
        <v>40</v>
      </c>
      <c r="C22" s="7"/>
      <c r="D22" s="8" t="s">
        <v>41</v>
      </c>
      <c r="E22" s="9">
        <v>-200000</v>
      </c>
      <c r="F22" s="10">
        <v>-200000</v>
      </c>
      <c r="G22" s="10">
        <v>-150000</v>
      </c>
      <c r="H22" s="10">
        <v>0</v>
      </c>
      <c r="I22" s="10">
        <v>0</v>
      </c>
      <c r="J22" s="9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9">
        <f>E22+J22</f>
        <v>-200000</v>
      </c>
    </row>
    <row r="23" spans="1:16" ht="25.5">
      <c r="A23" s="12" t="s">
        <v>42</v>
      </c>
      <c r="B23" s="12" t="s">
        <v>43</v>
      </c>
      <c r="C23" s="13" t="s">
        <v>36</v>
      </c>
      <c r="D23" s="14" t="s">
        <v>44</v>
      </c>
      <c r="E23" s="15">
        <v>-200000</v>
      </c>
      <c r="F23" s="16">
        <v>-200000</v>
      </c>
      <c r="G23" s="16">
        <v>-150000</v>
      </c>
      <c r="H23" s="16">
        <v>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>E23+J23</f>
        <v>-200000</v>
      </c>
    </row>
    <row r="24" spans="1:16">
      <c r="A24" s="21" t="s">
        <v>101</v>
      </c>
      <c r="B24" s="21" t="s">
        <v>102</v>
      </c>
      <c r="C24" s="20"/>
      <c r="D24" s="10" t="s">
        <v>103</v>
      </c>
      <c r="E24" s="9">
        <f>E25+E27</f>
        <v>-92624</v>
      </c>
      <c r="F24" s="10">
        <f>F25+F27</f>
        <v>-92624</v>
      </c>
      <c r="G24" s="10">
        <v>0</v>
      </c>
      <c r="H24" s="10">
        <v>0</v>
      </c>
      <c r="I24" s="10">
        <v>0</v>
      </c>
      <c r="J24" s="9">
        <v>0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9">
        <f>P25+P27</f>
        <v>-92624</v>
      </c>
    </row>
    <row r="25" spans="1:16" ht="63.75">
      <c r="A25" s="22" t="s">
        <v>45</v>
      </c>
      <c r="B25" s="22" t="s">
        <v>47</v>
      </c>
      <c r="C25" s="23" t="s">
        <v>46</v>
      </c>
      <c r="D25" s="24" t="s">
        <v>48</v>
      </c>
      <c r="E25" s="25">
        <v>-110824</v>
      </c>
      <c r="F25" s="26">
        <v>-110824</v>
      </c>
      <c r="G25" s="26">
        <v>0</v>
      </c>
      <c r="H25" s="26">
        <v>0</v>
      </c>
      <c r="I25" s="26">
        <v>0</v>
      </c>
      <c r="J25" s="25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5">
        <f t="shared" ref="P25:P32" si="0">E25+J25</f>
        <v>-110824</v>
      </c>
    </row>
    <row r="26" spans="1:16">
      <c r="A26" s="5" t="s">
        <v>49</v>
      </c>
      <c r="B26" s="5" t="s">
        <v>50</v>
      </c>
      <c r="C26" s="7"/>
      <c r="D26" s="8" t="s">
        <v>51</v>
      </c>
      <c r="E26" s="9">
        <v>18200</v>
      </c>
      <c r="F26" s="10">
        <v>18200</v>
      </c>
      <c r="G26" s="10">
        <v>0</v>
      </c>
      <c r="H26" s="10">
        <v>0</v>
      </c>
      <c r="I26" s="10">
        <v>0</v>
      </c>
      <c r="J26" s="9">
        <v>0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9">
        <f t="shared" si="0"/>
        <v>18200</v>
      </c>
    </row>
    <row r="27" spans="1:16" ht="38.25">
      <c r="A27" s="12" t="s">
        <v>52</v>
      </c>
      <c r="B27" s="12" t="s">
        <v>54</v>
      </c>
      <c r="C27" s="13" t="s">
        <v>53</v>
      </c>
      <c r="D27" s="14" t="s">
        <v>55</v>
      </c>
      <c r="E27" s="15">
        <v>18200</v>
      </c>
      <c r="F27" s="16">
        <v>18200</v>
      </c>
      <c r="G27" s="16">
        <v>0</v>
      </c>
      <c r="H27" s="16">
        <v>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 t="shared" si="0"/>
        <v>18200</v>
      </c>
    </row>
    <row r="28" spans="1:16">
      <c r="A28" s="21" t="s">
        <v>104</v>
      </c>
      <c r="B28" s="21" t="s">
        <v>105</v>
      </c>
      <c r="C28" s="20"/>
      <c r="D28" s="10" t="s">
        <v>106</v>
      </c>
      <c r="E28" s="9">
        <v>190000</v>
      </c>
      <c r="F28" s="10">
        <v>190000</v>
      </c>
      <c r="G28" s="10">
        <v>0</v>
      </c>
      <c r="H28" s="10">
        <v>0</v>
      </c>
      <c r="I28" s="10">
        <v>0</v>
      </c>
      <c r="J28" s="9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9">
        <f t="shared" si="0"/>
        <v>190000</v>
      </c>
    </row>
    <row r="29" spans="1:16" ht="38.25">
      <c r="A29" s="22" t="s">
        <v>56</v>
      </c>
      <c r="B29" s="22" t="s">
        <v>58</v>
      </c>
      <c r="C29" s="23" t="s">
        <v>57</v>
      </c>
      <c r="D29" s="24" t="s">
        <v>59</v>
      </c>
      <c r="E29" s="25">
        <v>190000</v>
      </c>
      <c r="F29" s="26">
        <v>190000</v>
      </c>
      <c r="G29" s="26">
        <v>0</v>
      </c>
      <c r="H29" s="26">
        <v>0</v>
      </c>
      <c r="I29" s="26">
        <v>0</v>
      </c>
      <c r="J29" s="25">
        <v>0</v>
      </c>
      <c r="K29" s="26">
        <v>0</v>
      </c>
      <c r="L29" s="26">
        <v>0</v>
      </c>
      <c r="M29" s="26">
        <v>0</v>
      </c>
      <c r="N29" s="26">
        <v>0</v>
      </c>
      <c r="O29" s="26">
        <v>0</v>
      </c>
      <c r="P29" s="25">
        <f t="shared" si="0"/>
        <v>190000</v>
      </c>
    </row>
    <row r="30" spans="1:16">
      <c r="A30" s="21" t="s">
        <v>107</v>
      </c>
      <c r="B30" s="21" t="s">
        <v>108</v>
      </c>
      <c r="C30" s="20"/>
      <c r="D30" s="10" t="s">
        <v>109</v>
      </c>
      <c r="E30" s="9">
        <v>0</v>
      </c>
      <c r="F30" s="10">
        <v>0</v>
      </c>
      <c r="G30" s="10">
        <v>-20000</v>
      </c>
      <c r="H30" s="10">
        <v>0</v>
      </c>
      <c r="I30" s="10">
        <v>0</v>
      </c>
      <c r="J30" s="9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9">
        <f t="shared" si="0"/>
        <v>0</v>
      </c>
    </row>
    <row r="31" spans="1:16" ht="25.5">
      <c r="A31" s="5" t="s">
        <v>60</v>
      </c>
      <c r="B31" s="5" t="s">
        <v>61</v>
      </c>
      <c r="C31" s="7"/>
      <c r="D31" s="8" t="s">
        <v>62</v>
      </c>
      <c r="E31" s="9">
        <v>0</v>
      </c>
      <c r="F31" s="10">
        <v>0</v>
      </c>
      <c r="G31" s="10">
        <v>-20000</v>
      </c>
      <c r="H31" s="10">
        <v>0</v>
      </c>
      <c r="I31" s="10">
        <v>0</v>
      </c>
      <c r="J31" s="9">
        <v>0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9">
        <f t="shared" si="0"/>
        <v>0</v>
      </c>
    </row>
    <row r="32" spans="1:16" ht="38.25">
      <c r="A32" s="12" t="s">
        <v>63</v>
      </c>
      <c r="B32" s="12" t="s">
        <v>65</v>
      </c>
      <c r="C32" s="13" t="s">
        <v>64</v>
      </c>
      <c r="D32" s="14" t="s">
        <v>66</v>
      </c>
      <c r="E32" s="15">
        <v>0</v>
      </c>
      <c r="F32" s="16">
        <v>0</v>
      </c>
      <c r="G32" s="16">
        <v>-20000</v>
      </c>
      <c r="H32" s="16">
        <v>0</v>
      </c>
      <c r="I32" s="16">
        <v>0</v>
      </c>
      <c r="J32" s="15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5">
        <f t="shared" si="0"/>
        <v>0</v>
      </c>
    </row>
    <row r="33" spans="1:16">
      <c r="A33" s="21" t="s">
        <v>110</v>
      </c>
      <c r="B33" s="21" t="s">
        <v>111</v>
      </c>
      <c r="C33" s="20"/>
      <c r="D33" s="10" t="s">
        <v>112</v>
      </c>
      <c r="E33" s="9">
        <f>E34+E35+E36</f>
        <v>574584</v>
      </c>
      <c r="F33" s="10">
        <f>F34+F35+F36</f>
        <v>574584</v>
      </c>
      <c r="G33" s="10">
        <v>0</v>
      </c>
      <c r="H33" s="10">
        <v>0</v>
      </c>
      <c r="I33" s="10">
        <f>I34+I35+I36</f>
        <v>0</v>
      </c>
      <c r="J33" s="9">
        <v>0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9">
        <f>P34+P35+P36</f>
        <v>574584</v>
      </c>
    </row>
    <row r="34" spans="1:16" ht="51">
      <c r="A34" s="22" t="s">
        <v>67</v>
      </c>
      <c r="B34" s="22" t="s">
        <v>69</v>
      </c>
      <c r="C34" s="23" t="s">
        <v>68</v>
      </c>
      <c r="D34" s="24" t="s">
        <v>70</v>
      </c>
      <c r="E34" s="25">
        <v>282000</v>
      </c>
      <c r="F34" s="26">
        <v>282000</v>
      </c>
      <c r="G34" s="26">
        <v>0</v>
      </c>
      <c r="H34" s="26">
        <v>0</v>
      </c>
      <c r="I34" s="26">
        <v>0</v>
      </c>
      <c r="J34" s="25">
        <v>0</v>
      </c>
      <c r="K34" s="26">
        <v>0</v>
      </c>
      <c r="L34" s="26">
        <v>0</v>
      </c>
      <c r="M34" s="26">
        <v>0</v>
      </c>
      <c r="N34" s="26">
        <v>0</v>
      </c>
      <c r="O34" s="26">
        <v>0</v>
      </c>
      <c r="P34" s="25">
        <f>E34+J34</f>
        <v>282000</v>
      </c>
    </row>
    <row r="35" spans="1:16">
      <c r="A35" s="22" t="s">
        <v>71</v>
      </c>
      <c r="B35" s="22" t="s">
        <v>72</v>
      </c>
      <c r="C35" s="23" t="s">
        <v>68</v>
      </c>
      <c r="D35" s="24" t="s">
        <v>73</v>
      </c>
      <c r="E35" s="25">
        <v>288084</v>
      </c>
      <c r="F35" s="26">
        <v>288084</v>
      </c>
      <c r="G35" s="26">
        <v>0</v>
      </c>
      <c r="H35" s="26">
        <v>0</v>
      </c>
      <c r="I35" s="26">
        <v>0</v>
      </c>
      <c r="J35" s="25">
        <v>0</v>
      </c>
      <c r="K35" s="26">
        <v>0</v>
      </c>
      <c r="L35" s="26">
        <v>0</v>
      </c>
      <c r="M35" s="26">
        <v>0</v>
      </c>
      <c r="N35" s="26">
        <v>0</v>
      </c>
      <c r="O35" s="26">
        <v>0</v>
      </c>
      <c r="P35" s="25">
        <f>E35+J35</f>
        <v>288084</v>
      </c>
    </row>
    <row r="36" spans="1:16" ht="25.5">
      <c r="A36" s="22" t="s">
        <v>74</v>
      </c>
      <c r="B36" s="22" t="s">
        <v>76</v>
      </c>
      <c r="C36" s="23" t="s">
        <v>75</v>
      </c>
      <c r="D36" s="24" t="s">
        <v>77</v>
      </c>
      <c r="E36" s="25">
        <v>4500</v>
      </c>
      <c r="F36" s="26">
        <v>4500</v>
      </c>
      <c r="G36" s="26">
        <v>0</v>
      </c>
      <c r="H36" s="26">
        <v>0</v>
      </c>
      <c r="I36" s="26">
        <v>0</v>
      </c>
      <c r="J36" s="25">
        <v>0</v>
      </c>
      <c r="K36" s="26">
        <v>0</v>
      </c>
      <c r="L36" s="26">
        <v>0</v>
      </c>
      <c r="M36" s="26">
        <v>0</v>
      </c>
      <c r="N36" s="26">
        <v>0</v>
      </c>
      <c r="O36" s="26">
        <v>0</v>
      </c>
      <c r="P36" s="25">
        <f>E36+J36</f>
        <v>4500</v>
      </c>
    </row>
    <row r="37" spans="1:16">
      <c r="A37" s="21" t="s">
        <v>113</v>
      </c>
      <c r="B37" s="21" t="s">
        <v>114</v>
      </c>
      <c r="C37" s="20"/>
      <c r="D37" s="10" t="s">
        <v>115</v>
      </c>
      <c r="E37" s="9">
        <v>204000</v>
      </c>
      <c r="F37" s="10">
        <v>204000</v>
      </c>
      <c r="G37" s="10">
        <v>0</v>
      </c>
      <c r="H37" s="10">
        <v>0</v>
      </c>
      <c r="I37" s="10">
        <v>0</v>
      </c>
      <c r="J37" s="9">
        <v>164679</v>
      </c>
      <c r="K37" s="10">
        <v>0</v>
      </c>
      <c r="L37" s="10">
        <v>0</v>
      </c>
      <c r="M37" s="10">
        <v>0</v>
      </c>
      <c r="N37" s="10">
        <v>164679</v>
      </c>
      <c r="O37" s="10">
        <v>164679</v>
      </c>
      <c r="P37" s="9">
        <f t="shared" ref="P37:P38" si="1">E37+J37</f>
        <v>368679</v>
      </c>
    </row>
    <row r="38" spans="1:16">
      <c r="A38" s="5">
        <v>217300</v>
      </c>
      <c r="B38" s="5">
        <v>7300</v>
      </c>
      <c r="C38" s="11"/>
      <c r="D38" s="10" t="s">
        <v>116</v>
      </c>
      <c r="E38" s="9">
        <v>0</v>
      </c>
      <c r="F38" s="10">
        <v>0</v>
      </c>
      <c r="G38" s="10">
        <v>0</v>
      </c>
      <c r="H38" s="10">
        <v>0</v>
      </c>
      <c r="I38" s="10">
        <v>0</v>
      </c>
      <c r="J38" s="9">
        <v>164679</v>
      </c>
      <c r="K38" s="10">
        <v>0</v>
      </c>
      <c r="L38" s="10">
        <v>0</v>
      </c>
      <c r="M38" s="10">
        <v>0</v>
      </c>
      <c r="N38" s="10">
        <v>164679</v>
      </c>
      <c r="O38" s="10">
        <v>164679</v>
      </c>
      <c r="P38" s="9">
        <f t="shared" si="1"/>
        <v>164679</v>
      </c>
    </row>
    <row r="39" spans="1:16" ht="25.5">
      <c r="A39" s="22" t="s">
        <v>78</v>
      </c>
      <c r="B39" s="22" t="s">
        <v>80</v>
      </c>
      <c r="C39" s="23" t="s">
        <v>79</v>
      </c>
      <c r="D39" s="24" t="s">
        <v>81</v>
      </c>
      <c r="E39" s="25">
        <v>0</v>
      </c>
      <c r="F39" s="26">
        <v>0</v>
      </c>
      <c r="G39" s="26">
        <v>0</v>
      </c>
      <c r="H39" s="26">
        <v>0</v>
      </c>
      <c r="I39" s="26">
        <v>0</v>
      </c>
      <c r="J39" s="25">
        <v>164679</v>
      </c>
      <c r="K39" s="26">
        <v>0</v>
      </c>
      <c r="L39" s="26">
        <v>0</v>
      </c>
      <c r="M39" s="26">
        <v>0</v>
      </c>
      <c r="N39" s="26">
        <v>164679</v>
      </c>
      <c r="O39" s="26">
        <v>164679</v>
      </c>
      <c r="P39" s="25">
        <f>E39+J39</f>
        <v>164679</v>
      </c>
    </row>
    <row r="40" spans="1:16" ht="25.5">
      <c r="A40" s="21" t="s">
        <v>130</v>
      </c>
      <c r="B40" s="5">
        <v>7400</v>
      </c>
      <c r="C40" s="11"/>
      <c r="D40" s="10" t="s">
        <v>132</v>
      </c>
      <c r="E40" s="9">
        <v>199000</v>
      </c>
      <c r="F40" s="10">
        <v>199000</v>
      </c>
      <c r="G40" s="26">
        <v>0</v>
      </c>
      <c r="H40" s="26">
        <v>0</v>
      </c>
      <c r="I40" s="26">
        <v>0</v>
      </c>
      <c r="J40" s="9">
        <v>0</v>
      </c>
      <c r="K40" s="10">
        <v>0</v>
      </c>
      <c r="L40" s="10">
        <v>0</v>
      </c>
      <c r="M40" s="10">
        <v>0</v>
      </c>
      <c r="N40" s="10">
        <v>0</v>
      </c>
      <c r="O40" s="10">
        <v>0</v>
      </c>
      <c r="P40" s="9">
        <v>199000</v>
      </c>
    </row>
    <row r="41" spans="1:16" ht="25.5">
      <c r="A41" s="22">
        <v>217442</v>
      </c>
      <c r="B41" s="22">
        <v>7442</v>
      </c>
      <c r="C41" s="27" t="s">
        <v>131</v>
      </c>
      <c r="D41" s="26" t="s">
        <v>133</v>
      </c>
      <c r="E41" s="25">
        <v>199000</v>
      </c>
      <c r="F41" s="26">
        <v>199000</v>
      </c>
      <c r="G41" s="26">
        <v>0</v>
      </c>
      <c r="H41" s="26">
        <v>0</v>
      </c>
      <c r="I41" s="26">
        <v>0</v>
      </c>
      <c r="J41" s="25">
        <v>0</v>
      </c>
      <c r="K41" s="26">
        <v>0</v>
      </c>
      <c r="L41" s="26">
        <v>0</v>
      </c>
      <c r="M41" s="26">
        <v>0</v>
      </c>
      <c r="N41" s="26">
        <v>0</v>
      </c>
      <c r="O41" s="26">
        <v>0</v>
      </c>
      <c r="P41" s="25">
        <v>199000</v>
      </c>
    </row>
    <row r="42" spans="1:16" ht="25.5">
      <c r="A42" s="21" t="s">
        <v>117</v>
      </c>
      <c r="B42" s="21" t="s">
        <v>118</v>
      </c>
      <c r="C42" s="20"/>
      <c r="D42" s="10" t="s">
        <v>119</v>
      </c>
      <c r="E42" s="9">
        <v>5000</v>
      </c>
      <c r="F42" s="10">
        <v>5000</v>
      </c>
      <c r="G42" s="10">
        <v>0</v>
      </c>
      <c r="H42" s="10">
        <v>0</v>
      </c>
      <c r="I42" s="10">
        <v>0</v>
      </c>
      <c r="J42" s="9">
        <v>0</v>
      </c>
      <c r="K42" s="10">
        <v>0</v>
      </c>
      <c r="L42" s="10">
        <v>0</v>
      </c>
      <c r="M42" s="10">
        <v>0</v>
      </c>
      <c r="N42" s="10">
        <v>0</v>
      </c>
      <c r="O42" s="10">
        <v>0</v>
      </c>
      <c r="P42" s="9">
        <f>E42+J42</f>
        <v>5000</v>
      </c>
    </row>
    <row r="43" spans="1:16">
      <c r="A43" s="5" t="s">
        <v>82</v>
      </c>
      <c r="B43" s="5" t="s">
        <v>83</v>
      </c>
      <c r="C43" s="7"/>
      <c r="D43" s="8" t="s">
        <v>84</v>
      </c>
      <c r="E43" s="9">
        <v>5000</v>
      </c>
      <c r="F43" s="10">
        <v>5000</v>
      </c>
      <c r="G43" s="10">
        <v>0</v>
      </c>
      <c r="H43" s="10">
        <v>0</v>
      </c>
      <c r="I43" s="10">
        <v>0</v>
      </c>
      <c r="J43" s="9">
        <v>0</v>
      </c>
      <c r="K43" s="10">
        <v>0</v>
      </c>
      <c r="L43" s="10">
        <v>0</v>
      </c>
      <c r="M43" s="10">
        <v>0</v>
      </c>
      <c r="N43" s="10">
        <v>0</v>
      </c>
      <c r="O43" s="10">
        <v>0</v>
      </c>
      <c r="P43" s="9">
        <f>E43+J43</f>
        <v>5000</v>
      </c>
    </row>
    <row r="44" spans="1:16" ht="25.5">
      <c r="A44" s="12" t="s">
        <v>85</v>
      </c>
      <c r="B44" s="12" t="s">
        <v>86</v>
      </c>
      <c r="C44" s="13" t="s">
        <v>79</v>
      </c>
      <c r="D44" s="14" t="s">
        <v>87</v>
      </c>
      <c r="E44" s="15">
        <v>5000</v>
      </c>
      <c r="F44" s="16">
        <v>5000</v>
      </c>
      <c r="G44" s="16">
        <v>0</v>
      </c>
      <c r="H44" s="16">
        <v>0</v>
      </c>
      <c r="I44" s="16">
        <v>0</v>
      </c>
      <c r="J44" s="15">
        <v>0</v>
      </c>
      <c r="K44" s="26">
        <v>0</v>
      </c>
      <c r="L44" s="26">
        <v>0</v>
      </c>
      <c r="M44" s="26">
        <v>0</v>
      </c>
      <c r="N44" s="26">
        <v>0</v>
      </c>
      <c r="O44" s="26">
        <v>0</v>
      </c>
      <c r="P44" s="15">
        <f>E44+J44</f>
        <v>5000</v>
      </c>
    </row>
    <row r="45" spans="1:16">
      <c r="A45" s="21" t="s">
        <v>120</v>
      </c>
      <c r="B45" s="21" t="s">
        <v>121</v>
      </c>
      <c r="C45" s="20"/>
      <c r="D45" s="10" t="s">
        <v>122</v>
      </c>
      <c r="E45" s="9">
        <v>108948</v>
      </c>
      <c r="F45" s="10">
        <v>108948</v>
      </c>
      <c r="G45" s="10">
        <v>0</v>
      </c>
      <c r="H45" s="10">
        <v>0</v>
      </c>
      <c r="I45" s="10">
        <v>0</v>
      </c>
      <c r="J45" s="9">
        <v>0</v>
      </c>
      <c r="K45" s="10">
        <v>0</v>
      </c>
      <c r="L45" s="10">
        <v>0</v>
      </c>
      <c r="M45" s="10">
        <v>0</v>
      </c>
      <c r="N45" s="10">
        <v>0</v>
      </c>
      <c r="O45" s="10">
        <v>0</v>
      </c>
      <c r="P45" s="9">
        <f t="shared" ref="P45:P46" si="2">E45+J45</f>
        <v>108948</v>
      </c>
    </row>
    <row r="46" spans="1:16" ht="38.25">
      <c r="A46" s="21" t="s">
        <v>123</v>
      </c>
      <c r="B46" s="21" t="s">
        <v>124</v>
      </c>
      <c r="C46" s="20"/>
      <c r="D46" s="10" t="s">
        <v>125</v>
      </c>
      <c r="E46" s="9">
        <v>108948</v>
      </c>
      <c r="F46" s="10">
        <v>108948</v>
      </c>
      <c r="G46" s="10">
        <v>0</v>
      </c>
      <c r="H46" s="10">
        <v>0</v>
      </c>
      <c r="I46" s="10">
        <v>0</v>
      </c>
      <c r="J46" s="9">
        <v>0</v>
      </c>
      <c r="K46" s="10">
        <v>0</v>
      </c>
      <c r="L46" s="10">
        <v>0</v>
      </c>
      <c r="M46" s="10">
        <v>0</v>
      </c>
      <c r="N46" s="10">
        <v>0</v>
      </c>
      <c r="O46" s="10">
        <v>0</v>
      </c>
      <c r="P46" s="9">
        <f t="shared" si="2"/>
        <v>108948</v>
      </c>
    </row>
    <row r="47" spans="1:16">
      <c r="A47" s="22" t="s">
        <v>88</v>
      </c>
      <c r="B47" s="22" t="s">
        <v>90</v>
      </c>
      <c r="C47" s="23" t="s">
        <v>89</v>
      </c>
      <c r="D47" s="24" t="s">
        <v>91</v>
      </c>
      <c r="E47" s="25">
        <v>108948</v>
      </c>
      <c r="F47" s="26">
        <v>108948</v>
      </c>
      <c r="G47" s="26">
        <v>0</v>
      </c>
      <c r="H47" s="26">
        <v>0</v>
      </c>
      <c r="I47" s="26">
        <v>0</v>
      </c>
      <c r="J47" s="25">
        <v>0</v>
      </c>
      <c r="K47" s="26">
        <v>0</v>
      </c>
      <c r="L47" s="26">
        <v>0</v>
      </c>
      <c r="M47" s="26">
        <v>0</v>
      </c>
      <c r="N47" s="26">
        <v>0</v>
      </c>
      <c r="O47" s="26">
        <v>0</v>
      </c>
      <c r="P47" s="25">
        <f>E47+J47</f>
        <v>108948</v>
      </c>
    </row>
    <row r="48" spans="1:16">
      <c r="A48" s="17"/>
      <c r="B48" s="18" t="s">
        <v>92</v>
      </c>
      <c r="C48" s="19"/>
      <c r="D48" s="9" t="s">
        <v>8</v>
      </c>
      <c r="E48" s="9">
        <v>997794</v>
      </c>
      <c r="F48" s="9">
        <v>715794</v>
      </c>
      <c r="G48" s="9">
        <v>-40000</v>
      </c>
      <c r="H48" s="9">
        <v>0</v>
      </c>
      <c r="I48" s="9">
        <v>282000</v>
      </c>
      <c r="J48" s="9">
        <v>164679</v>
      </c>
      <c r="K48" s="9">
        <v>0</v>
      </c>
      <c r="L48" s="9">
        <v>0</v>
      </c>
      <c r="M48" s="9">
        <v>0</v>
      </c>
      <c r="N48" s="9">
        <v>164679</v>
      </c>
      <c r="O48" s="9">
        <v>164679</v>
      </c>
      <c r="P48" s="9">
        <f>E48+J48</f>
        <v>1162473</v>
      </c>
    </row>
    <row r="51" spans="2:9">
      <c r="B51" s="2" t="s">
        <v>93</v>
      </c>
      <c r="I51" s="2" t="s">
        <v>94</v>
      </c>
    </row>
  </sheetData>
  <mergeCells count="23">
    <mergeCell ref="M3:P4"/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10:O11"/>
    <mergeCell ref="P8:P11"/>
    <mergeCell ref="G10:G11"/>
    <mergeCell ref="H10:H11"/>
    <mergeCell ref="I9:I11"/>
    <mergeCell ref="J8:O8"/>
    <mergeCell ref="J9:J11"/>
    <mergeCell ref="K9:K11"/>
    <mergeCell ref="L9:M9"/>
    <mergeCell ref="L10:L11"/>
    <mergeCell ref="M10:M11"/>
    <mergeCell ref="N9:N11"/>
  </mergeCells>
  <pageMargins left="0.196850393700787" right="0.196850393700787" top="0.39370078740157499" bottom="0.196850393700787" header="0" footer="0"/>
  <pageSetup paperSize="9" scale="7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2018-10-11T11:44:50Z</cp:lastPrinted>
  <dcterms:created xsi:type="dcterms:W3CDTF">2018-10-11T07:10:26Z</dcterms:created>
  <dcterms:modified xsi:type="dcterms:W3CDTF">2018-10-11T12:24:04Z</dcterms:modified>
</cp:coreProperties>
</file>