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Аналіз фінансування установ" sheetId="1" r:id="rId1"/>
  </sheets>
  <calcPr calcId="145621"/>
</workbook>
</file>

<file path=xl/calcChain.xml><?xml version="1.0" encoding="utf-8"?>
<calcChain xmlns="http://schemas.openxmlformats.org/spreadsheetml/2006/main">
  <c r="F51" i="1" l="1"/>
  <c r="E51" i="1"/>
  <c r="E47" i="1"/>
  <c r="D51" i="1"/>
  <c r="D47" i="1"/>
  <c r="D49" i="1" s="1"/>
  <c r="F49" i="1" s="1"/>
  <c r="D50" i="1" l="1"/>
  <c r="F50" i="1" s="1"/>
</calcChain>
</file>

<file path=xl/sharedStrings.xml><?xml version="1.0" encoding="utf-8"?>
<sst xmlns="http://schemas.openxmlformats.org/spreadsheetml/2006/main" count="129" uniqueCount="103">
  <si>
    <t>Загальний фонд</t>
  </si>
  <si>
    <t>грн.</t>
  </si>
  <si>
    <t>Код</t>
  </si>
  <si>
    <t>02</t>
  </si>
  <si>
    <t>ВИКОНАВЧИЙ КОМІТЕТ СЕМЕНІВСЬКОЇ СЕЛИЩНОЇ РАДИ СЕМЕНІВСЬКОГО РАЙОНУ ПОЛТАВСЬКОЇ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</si>
  <si>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</si>
  <si>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</si>
  <si>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</si>
  <si>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</si>
  <si>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</si>
  <si>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</si>
  <si>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</si>
  <si>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</si>
  <si>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</si>
  <si>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</si>
  <si>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</si>
  <si>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</si>
  <si>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3192</t>
  </si>
  <si>
    <t>Надання фінансової підтримки громадським об`єднанням 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</si>
  <si>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</si>
  <si>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</si>
  <si>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5042</t>
  </si>
  <si>
    <t>Фінансова підтримка спортивних споруд, які належать громадським об’єднанням фізкультурно-спортивної спрямованості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</si>
  <si>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</si>
  <si>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</si>
  <si>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</si>
  <si>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</si>
  <si>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</si>
  <si>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</si>
  <si>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</si>
  <si>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</si>
  <si>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</si>
  <si>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пожежної охорони</t>
  </si>
  <si>
    <t>8220</t>
  </si>
  <si>
    <t>Заходи та роботи з мобілізаційної підготовки місцевого значення</t>
  </si>
  <si>
    <t>06</t>
  </si>
  <si>
    <t>Відділ освіти,сім"ї,молоді та спорту Семенівської селищної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</si>
  <si>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</si>
  <si>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</si>
  <si>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</si>
  <si>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</si>
  <si>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</si>
  <si>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</si>
  <si>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</si>
  <si>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</si>
  <si>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</si>
  <si>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</si>
  <si>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</si>
  <si>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</si>
  <si>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</si>
  <si>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5031</t>
  </si>
  <si>
    <t>Утримання та навчально-тренувальна робота комунальних дитячо-юнацьких спортивних шкіл</t>
  </si>
  <si>
    <t>08</t>
  </si>
  <si>
    <t>Управління соціального захисту населення та праці Семенівської селищної ради</t>
  </si>
  <si>
    <t>3050</t>
  </si>
  <si>
    <t>Пільгове медичне обслуговування осіб, які постраждали внаслідок Чорнобильської катастрофи</t>
  </si>
  <si>
    <t>3241</t>
  </si>
  <si>
    <t>Забезпечення діяльності інших закладів у сфері соціального захисту і соціального забезпечення</t>
  </si>
  <si>
    <t>10</t>
  </si>
  <si>
    <t>Відділ культури та дозвілля Семенівської селищної ради</t>
  </si>
  <si>
    <t>1080</t>
  </si>
  <si>
    <t>Надання спеціальної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</si>
  <si>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</si>
  <si>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</si>
  <si>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</si>
  <si>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</si>
  <si>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</si>
  <si>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</si>
  <si>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31</t>
  </si>
  <si>
    <t>37</t>
  </si>
  <si>
    <t>9770</t>
  </si>
  <si>
    <t>Інші субвенції з місцевого бюджету</t>
  </si>
  <si>
    <t>ВСЬОГО:</t>
  </si>
  <si>
    <t>Найменування видатків</t>
  </si>
  <si>
    <t>Фінансове  управління    Семенівської             селищної ради</t>
  </si>
  <si>
    <t>Відділ управління майном Семенівської          селищної   Ради</t>
  </si>
  <si>
    <t>Найменування</t>
  </si>
  <si>
    <t>0212111</t>
  </si>
  <si>
    <t>0216030</t>
  </si>
  <si>
    <t>0611010</t>
  </si>
  <si>
    <t>0611021</t>
  </si>
  <si>
    <t>0615031</t>
  </si>
  <si>
    <t>1011080</t>
  </si>
  <si>
    <t>3110150</t>
  </si>
  <si>
    <t>Відділ управління майном Семенівської селищної  Ради</t>
  </si>
  <si>
    <t>Усього видатків з трансфертами, що передаються до місцевих бюджетів (загальний фонд):</t>
  </si>
  <si>
    <t>Всього:</t>
  </si>
  <si>
    <t>Спеціальний фонд</t>
  </si>
  <si>
    <t>Усього видатків без урахування міжбюджетних трансфертів (загальний фонд)</t>
  </si>
  <si>
    <t>Виконання  видатків  бюджету  Семенівської  селищної  територіальної  громади  за  І  квартал  2021 року</t>
  </si>
  <si>
    <t>Затверджено розписом з урахуванням змін за І квартал 2021 року</t>
  </si>
  <si>
    <t>Виконано за І квартал 2021 року</t>
  </si>
  <si>
    <t>% виконання до плану за І квартал  2021 року</t>
  </si>
  <si>
    <t>Затверджено розписом з урахуванням змін за І квартал  2021 року</t>
  </si>
  <si>
    <t>Виконано за квартал 2021 року</t>
  </si>
  <si>
    <t>% виконання до плану за квартал 2021 року</t>
  </si>
  <si>
    <t>Додаток 2</t>
  </si>
  <si>
    <t>Семенівської селищної ради від __ ______</t>
  </si>
  <si>
    <t>до рішення         сесії 8 скликання</t>
  </si>
  <si>
    <t>"Про затвердження звіту про виконання бюджету Семенівської селищної територіальної громади   за  І квартал 2021 року"</t>
  </si>
  <si>
    <t>Начальник фінансовго управління</t>
  </si>
  <si>
    <t>Семенівської селищної ради</t>
  </si>
  <si>
    <t>Світлана ПАЛІЙ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</si>
</sst>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\ %"/>
  </numFmts>
  <fonts count="8">
    <font>
      <sz val="10"/>
      <name val="Arial"/>
    </font>
    <font>
      <sz val="9"/>
      <color indexed="8"/>
      <name val="SansSerif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/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center" vertical="top" wrapText="1"/>
    </xf>
    <xf numFmtId="164" fontId="6" fillId="0" borderId="4" xfId="0" applyNumberFormat="1" applyFont="1" applyBorder="1" applyAlignment="1" applyProtection="1">
      <alignment horizontal="right" vertical="top" wrapText="1"/>
    </xf>
    <xf numFmtId="0" fontId="7" fillId="0" borderId="4" xfId="0" applyFont="1" applyBorder="1" applyAlignment="1" applyProtection="1">
      <alignment horizontal="left" vertical="top" wrapText="1"/>
    </xf>
    <xf numFmtId="164" fontId="7" fillId="0" borderId="4" xfId="0" applyNumberFormat="1" applyFont="1" applyBorder="1" applyAlignment="1" applyProtection="1">
      <alignment horizontal="right" vertical="top" wrapText="1"/>
    </xf>
    <xf numFmtId="0" fontId="7" fillId="0" borderId="10" xfId="0" applyFont="1" applyBorder="1" applyAlignment="1" applyProtection="1">
      <alignment horizontal="left" vertical="top" wrapText="1"/>
    </xf>
    <xf numFmtId="0" fontId="2" fillId="0" borderId="0" xfId="0" applyFont="1" applyFill="1"/>
    <xf numFmtId="0" fontId="7" fillId="0" borderId="11" xfId="0" applyFont="1" applyBorder="1" applyAlignment="1" applyProtection="1">
      <alignment horizontal="left" vertical="top" wrapText="1"/>
    </xf>
    <xf numFmtId="164" fontId="7" fillId="0" borderId="11" xfId="0" applyNumberFormat="1" applyFont="1" applyBorder="1" applyAlignment="1" applyProtection="1">
      <alignment horizontal="right" vertical="top" wrapText="1"/>
    </xf>
    <xf numFmtId="164" fontId="7" fillId="0" borderId="10" xfId="0" applyNumberFormat="1" applyFont="1" applyBorder="1" applyAlignment="1" applyProtection="1">
      <alignment horizontal="right" vertical="top" wrapText="1"/>
    </xf>
    <xf numFmtId="0" fontId="7" fillId="0" borderId="15" xfId="0" applyFont="1" applyBorder="1" applyAlignment="1" applyProtection="1">
      <alignment horizontal="left" vertical="top" wrapText="1"/>
    </xf>
    <xf numFmtId="164" fontId="7" fillId="0" borderId="15" xfId="0" applyNumberFormat="1" applyFont="1" applyBorder="1" applyAlignment="1" applyProtection="1">
      <alignment horizontal="right" vertical="top" wrapText="1"/>
    </xf>
    <xf numFmtId="164" fontId="4" fillId="3" borderId="4" xfId="0" applyNumberFormat="1" applyFont="1" applyFill="1" applyBorder="1" applyAlignment="1" applyProtection="1">
      <alignment horizontal="right" vertical="top" wrapText="1"/>
    </xf>
    <xf numFmtId="0" fontId="4" fillId="3" borderId="9" xfId="0" applyFont="1" applyFill="1" applyBorder="1" applyAlignment="1" applyProtection="1">
      <alignment vertical="top" wrapText="1"/>
    </xf>
    <xf numFmtId="0" fontId="5" fillId="2" borderId="12" xfId="0" applyFont="1" applyFill="1" applyBorder="1" applyAlignment="1" applyProtection="1">
      <alignment horizontal="left" vertical="top" wrapText="1"/>
    </xf>
    <xf numFmtId="0" fontId="5" fillId="2" borderId="13" xfId="0" applyFont="1" applyFill="1" applyBorder="1" applyAlignment="1" applyProtection="1">
      <alignment horizontal="center" vertical="top" wrapText="1"/>
    </xf>
    <xf numFmtId="164" fontId="5" fillId="2" borderId="14" xfId="0" applyNumberFormat="1" applyFont="1" applyFill="1" applyBorder="1" applyAlignment="1" applyProtection="1">
      <alignment horizontal="right" vertical="top" wrapText="1"/>
    </xf>
    <xf numFmtId="0" fontId="5" fillId="2" borderId="13" xfId="0" applyFont="1" applyFill="1" applyBorder="1" applyAlignment="1" applyProtection="1">
      <alignment horizontal="left" vertical="top" wrapText="1"/>
    </xf>
    <xf numFmtId="0" fontId="5" fillId="2" borderId="4" xfId="0" applyFont="1" applyFill="1" applyBorder="1" applyAlignment="1" applyProtection="1">
      <alignment horizontal="left" vertical="top" wrapText="1"/>
    </xf>
    <xf numFmtId="0" fontId="5" fillId="2" borderId="4" xfId="0" applyFont="1" applyFill="1" applyBorder="1" applyAlignment="1" applyProtection="1">
      <alignment horizontal="center" vertical="top" wrapText="1"/>
    </xf>
    <xf numFmtId="164" fontId="5" fillId="2" borderId="4" xfId="0" applyNumberFormat="1" applyFont="1" applyFill="1" applyBorder="1" applyAlignment="1" applyProtection="1">
      <alignment horizontal="right" vertical="top" wrapText="1"/>
    </xf>
    <xf numFmtId="4" fontId="5" fillId="2" borderId="13" xfId="0" applyNumberFormat="1" applyFont="1" applyFill="1" applyBorder="1" applyAlignment="1" applyProtection="1">
      <alignment horizontal="right" vertical="top" wrapText="1"/>
    </xf>
    <xf numFmtId="4" fontId="7" fillId="0" borderId="11" xfId="0" applyNumberFormat="1" applyFont="1" applyBorder="1" applyAlignment="1" applyProtection="1">
      <alignment horizontal="right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" fontId="7" fillId="0" borderId="10" xfId="0" applyNumberFormat="1" applyFont="1" applyBorder="1" applyAlignment="1" applyProtection="1">
      <alignment horizontal="right" vertical="top" wrapText="1"/>
    </xf>
    <xf numFmtId="4" fontId="5" fillId="2" borderId="4" xfId="0" applyNumberFormat="1" applyFont="1" applyFill="1" applyBorder="1" applyAlignment="1" applyProtection="1">
      <alignment horizontal="right" vertical="top" wrapText="1"/>
    </xf>
    <xf numFmtId="4" fontId="7" fillId="0" borderId="15" xfId="0" applyNumberFormat="1" applyFont="1" applyBorder="1" applyAlignment="1" applyProtection="1">
      <alignment horizontal="right" vertical="top" wrapText="1"/>
    </xf>
    <xf numFmtId="4" fontId="6" fillId="0" borderId="4" xfId="0" applyNumberFormat="1" applyFont="1" applyBorder="1" applyAlignment="1" applyProtection="1">
      <alignment horizontal="right" vertical="top" wrapText="1"/>
    </xf>
    <xf numFmtId="4" fontId="4" fillId="3" borderId="8" xfId="0" applyNumberFormat="1" applyFont="1" applyFill="1" applyBorder="1" applyAlignment="1" applyProtection="1">
      <alignment horizontal="right" vertical="top" wrapText="1"/>
    </xf>
    <xf numFmtId="4" fontId="4" fillId="3" borderId="4" xfId="0" applyNumberFormat="1" applyFont="1" applyFill="1" applyBorder="1" applyAlignment="1" applyProtection="1">
      <alignment horizontal="right" vertical="top" wrapText="1"/>
    </xf>
    <xf numFmtId="0" fontId="6" fillId="2" borderId="4" xfId="0" applyFont="1" applyFill="1" applyBorder="1" applyAlignment="1" applyProtection="1">
      <alignment horizontal="left" vertical="top" wrapText="1"/>
    </xf>
    <xf numFmtId="4" fontId="6" fillId="2" borderId="4" xfId="0" applyNumberFormat="1" applyFont="1" applyFill="1" applyBorder="1" applyAlignment="1" applyProtection="1">
      <alignment horizontal="right" vertical="top" wrapText="1"/>
    </xf>
    <xf numFmtId="164" fontId="6" fillId="2" borderId="4" xfId="0" applyNumberFormat="1" applyFont="1" applyFill="1" applyBorder="1" applyAlignment="1" applyProtection="1">
      <alignment horizontal="right" vertical="top" wrapText="1"/>
    </xf>
    <xf numFmtId="0" fontId="4" fillId="3" borderId="4" xfId="0" applyFont="1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B64" zoomScale="130" zoomScaleNormal="130" workbookViewId="0">
      <selection activeCell="C76" sqref="C76"/>
    </sheetView>
  </sheetViews>
  <sheetFormatPr defaultRowHeight="12.75"/>
  <cols>
    <col min="1" max="1" width="8.85546875" hidden="1" customWidth="1"/>
    <col min="2" max="2" width="8.42578125" customWidth="1"/>
    <col min="3" max="3" width="47.140625" customWidth="1"/>
    <col min="4" max="4" width="13" customWidth="1"/>
    <col min="5" max="5" width="13.5703125" customWidth="1"/>
    <col min="6" max="6" width="9.85546875" customWidth="1"/>
    <col min="7" max="8" width="8.85546875" hidden="1" customWidth="1"/>
    <col min="10" max="10" width="11.5703125" bestFit="1" customWidth="1"/>
  </cols>
  <sheetData>
    <row r="1" spans="1:9">
      <c r="D1" s="2" t="s">
        <v>96</v>
      </c>
      <c r="E1" s="2"/>
      <c r="F1" s="2"/>
    </row>
    <row r="2" spans="1:9">
      <c r="D2" s="2" t="s">
        <v>98</v>
      </c>
      <c r="E2" s="2"/>
      <c r="F2" s="2"/>
    </row>
    <row r="3" spans="1:9">
      <c r="D3" s="2" t="s">
        <v>97</v>
      </c>
      <c r="E3" s="2"/>
      <c r="F3" s="2"/>
    </row>
    <row r="4" spans="1:9" ht="54" customHeight="1">
      <c r="A4" s="1"/>
      <c r="B4" s="44"/>
      <c r="C4" s="44"/>
      <c r="D4" s="44" t="s">
        <v>99</v>
      </c>
      <c r="E4" s="44"/>
      <c r="F4" s="44"/>
      <c r="G4" s="3"/>
      <c r="H4" s="2"/>
      <c r="I4" s="2"/>
    </row>
    <row r="5" spans="1:9" ht="26.25" customHeight="1">
      <c r="A5" s="1"/>
      <c r="B5" s="39" t="s">
        <v>89</v>
      </c>
      <c r="C5" s="39"/>
      <c r="D5" s="39"/>
      <c r="E5" s="39"/>
      <c r="F5" s="39"/>
      <c r="G5" s="3"/>
      <c r="H5" s="2"/>
      <c r="I5" s="2"/>
    </row>
    <row r="6" spans="1:9" ht="22.5" customHeight="1">
      <c r="A6" s="1"/>
      <c r="B6" s="39" t="s">
        <v>0</v>
      </c>
      <c r="C6" s="39"/>
      <c r="D6" s="39"/>
      <c r="E6" s="39"/>
      <c r="F6" s="39"/>
      <c r="G6" s="3"/>
      <c r="H6" s="2"/>
      <c r="I6" s="2"/>
    </row>
    <row r="7" spans="1:9" ht="12" customHeight="1" thickBot="1">
      <c r="A7" s="1"/>
      <c r="B7" s="44"/>
      <c r="C7" s="44"/>
      <c r="D7" s="3"/>
      <c r="E7" s="3"/>
      <c r="F7" s="3" t="s">
        <v>1</v>
      </c>
      <c r="G7" s="3"/>
      <c r="H7" s="2"/>
      <c r="I7" s="2"/>
    </row>
    <row r="8" spans="1:9" ht="14.1" customHeight="1">
      <c r="A8" s="1"/>
      <c r="B8" s="40" t="s">
        <v>2</v>
      </c>
      <c r="C8" s="45" t="s">
        <v>73</v>
      </c>
      <c r="D8" s="42" t="s">
        <v>90</v>
      </c>
      <c r="E8" s="42" t="s">
        <v>91</v>
      </c>
      <c r="F8" s="42" t="s">
        <v>92</v>
      </c>
      <c r="G8" s="3"/>
      <c r="H8" s="2"/>
      <c r="I8" s="2"/>
    </row>
    <row r="9" spans="1:9" ht="54" customHeight="1" thickBot="1">
      <c r="A9" s="1"/>
      <c r="B9" s="41"/>
      <c r="C9" s="46"/>
      <c r="D9" s="43"/>
      <c r="E9" s="43"/>
      <c r="F9" s="43"/>
      <c r="G9" s="3"/>
      <c r="H9" s="2"/>
      <c r="I9" s="2"/>
    </row>
    <row r="10" spans="1:9" ht="36.75" customHeight="1" thickBot="1">
      <c r="A10" s="1"/>
      <c r="B10" s="19" t="s">
        <v>3</v>
      </c>
      <c r="C10" s="20" t="s">
        <v>4</v>
      </c>
      <c r="D10" s="26">
        <v>5798803</v>
      </c>
      <c r="E10" s="26">
        <v>4974897.1399999997</v>
      </c>
      <c r="F10" s="21">
        <v>0.85791794272024757</v>
      </c>
      <c r="G10" s="3"/>
      <c r="H10" s="2"/>
      <c r="I10" s="11"/>
    </row>
    <row r="11" spans="1:9" ht="39" customHeight="1">
      <c r="A11" s="1"/>
      <c r="B11" s="12" t="s">
        <v>5</v>
      </c>
      <c r="C11" s="12" t="s">
        <v>6</v>
      </c>
      <c r="D11" s="27">
        <v>3183059</v>
      </c>
      <c r="E11" s="27">
        <v>3166614.0400000005</v>
      </c>
      <c r="F11" s="13">
        <v>0.99483359874887667</v>
      </c>
      <c r="G11" s="3"/>
      <c r="H11" s="2"/>
      <c r="I11" s="2"/>
    </row>
    <row r="12" spans="1:9" ht="18" customHeight="1">
      <c r="A12" s="1"/>
      <c r="B12" s="8" t="s">
        <v>9</v>
      </c>
      <c r="C12" s="8" t="s">
        <v>10</v>
      </c>
      <c r="D12" s="28">
        <v>91000</v>
      </c>
      <c r="E12" s="28">
        <v>87594.78</v>
      </c>
      <c r="F12" s="9">
        <v>0.96257999999999999</v>
      </c>
      <c r="G12" s="3"/>
      <c r="H12" s="2"/>
      <c r="I12" s="2"/>
    </row>
    <row r="13" spans="1:9" ht="15.75" customHeight="1">
      <c r="A13" s="1"/>
      <c r="B13" s="8" t="s">
        <v>11</v>
      </c>
      <c r="C13" s="8" t="s">
        <v>12</v>
      </c>
      <c r="D13" s="28">
        <v>337305</v>
      </c>
      <c r="E13" s="28">
        <v>329674.59999999998</v>
      </c>
      <c r="F13" s="9">
        <v>0.97737833711329503</v>
      </c>
      <c r="G13" s="3"/>
      <c r="H13" s="2"/>
      <c r="I13" s="2"/>
    </row>
    <row r="14" spans="1:9" ht="26.25" customHeight="1">
      <c r="A14" s="1"/>
      <c r="B14" s="8" t="s">
        <v>13</v>
      </c>
      <c r="C14" s="8" t="s">
        <v>14</v>
      </c>
      <c r="D14" s="28">
        <v>228493</v>
      </c>
      <c r="E14" s="28">
        <v>228006.77</v>
      </c>
      <c r="F14" s="9">
        <v>0.99787201358466115</v>
      </c>
      <c r="G14" s="3"/>
      <c r="H14" s="2"/>
      <c r="I14" s="2"/>
    </row>
    <row r="15" spans="1:9" ht="21.75" customHeight="1">
      <c r="A15" s="1"/>
      <c r="B15" s="8" t="s">
        <v>15</v>
      </c>
      <c r="C15" s="8" t="s">
        <v>16</v>
      </c>
      <c r="D15" s="28">
        <v>376452</v>
      </c>
      <c r="E15" s="28">
        <v>0</v>
      </c>
      <c r="F15" s="9">
        <v>0</v>
      </c>
      <c r="G15" s="3"/>
      <c r="H15" s="2"/>
      <c r="I15" s="2"/>
    </row>
    <row r="16" spans="1:9" ht="28.5" customHeight="1">
      <c r="A16" s="1"/>
      <c r="B16" s="8" t="s">
        <v>17</v>
      </c>
      <c r="C16" s="8" t="s">
        <v>18</v>
      </c>
      <c r="D16" s="28">
        <v>29000</v>
      </c>
      <c r="E16" s="28">
        <v>21027.599999999999</v>
      </c>
      <c r="F16" s="9">
        <v>0.72508965517241375</v>
      </c>
      <c r="G16" s="3"/>
      <c r="H16" s="2"/>
      <c r="I16" s="2"/>
    </row>
    <row r="17" spans="1:9" ht="18.75" customHeight="1">
      <c r="A17" s="1"/>
      <c r="B17" s="8" t="s">
        <v>19</v>
      </c>
      <c r="C17" s="8" t="s">
        <v>20</v>
      </c>
      <c r="D17" s="28">
        <v>45000</v>
      </c>
      <c r="E17" s="28">
        <v>40000</v>
      </c>
      <c r="F17" s="9">
        <v>0.88888888888888884</v>
      </c>
      <c r="G17" s="3"/>
      <c r="H17" s="2"/>
      <c r="I17" s="2"/>
    </row>
    <row r="18" spans="1:9" ht="26.25" customHeight="1">
      <c r="A18" s="1"/>
      <c r="B18" s="8" t="s">
        <v>21</v>
      </c>
      <c r="C18" s="8" t="s">
        <v>22</v>
      </c>
      <c r="D18" s="28">
        <v>30060</v>
      </c>
      <c r="E18" s="28">
        <v>30060</v>
      </c>
      <c r="F18" s="9">
        <v>1</v>
      </c>
      <c r="G18" s="3"/>
      <c r="H18" s="2"/>
      <c r="I18" s="2"/>
    </row>
    <row r="19" spans="1:9" ht="26.25" customHeight="1">
      <c r="A19" s="1"/>
      <c r="B19" s="8" t="s">
        <v>23</v>
      </c>
      <c r="C19" s="8" t="s">
        <v>24</v>
      </c>
      <c r="D19" s="28">
        <v>1232184</v>
      </c>
      <c r="E19" s="28">
        <v>914729.73</v>
      </c>
      <c r="F19" s="9">
        <v>0.74236455756607778</v>
      </c>
      <c r="G19" s="3"/>
      <c r="H19" s="2"/>
      <c r="I19" s="2"/>
    </row>
    <row r="20" spans="1:9" ht="21.75" customHeight="1">
      <c r="A20" s="1"/>
      <c r="B20" s="8" t="s">
        <v>25</v>
      </c>
      <c r="C20" s="8" t="s">
        <v>26</v>
      </c>
      <c r="D20" s="28">
        <v>47500</v>
      </c>
      <c r="E20" s="28">
        <v>11181.42</v>
      </c>
      <c r="F20" s="9">
        <v>0.23539831578947368</v>
      </c>
      <c r="G20" s="3"/>
      <c r="H20" s="2"/>
      <c r="I20" s="2"/>
    </row>
    <row r="21" spans="1:9" ht="18" customHeight="1">
      <c r="A21" s="1"/>
      <c r="B21" s="8" t="s">
        <v>27</v>
      </c>
      <c r="C21" s="8" t="s">
        <v>28</v>
      </c>
      <c r="D21" s="28">
        <v>10000</v>
      </c>
      <c r="E21" s="28">
        <v>0</v>
      </c>
      <c r="F21" s="9">
        <v>0</v>
      </c>
      <c r="G21" s="3"/>
      <c r="H21" s="2"/>
      <c r="I21" s="2"/>
    </row>
    <row r="22" spans="1:9" ht="26.25" customHeight="1">
      <c r="A22" s="1"/>
      <c r="B22" s="8" t="s">
        <v>29</v>
      </c>
      <c r="C22" s="8" t="s">
        <v>30</v>
      </c>
      <c r="D22" s="28">
        <v>28000</v>
      </c>
      <c r="E22" s="28">
        <v>26868</v>
      </c>
      <c r="F22" s="9">
        <v>0.95957142857142852</v>
      </c>
      <c r="G22" s="3"/>
      <c r="H22" s="2"/>
      <c r="I22" s="2"/>
    </row>
    <row r="23" spans="1:9" ht="18" customHeight="1">
      <c r="A23" s="1"/>
      <c r="B23" s="8" t="s">
        <v>31</v>
      </c>
      <c r="C23" s="8" t="s">
        <v>32</v>
      </c>
      <c r="D23" s="28">
        <v>150750</v>
      </c>
      <c r="E23" s="28">
        <v>109305.60000000001</v>
      </c>
      <c r="F23" s="9">
        <v>0.72507860696517412</v>
      </c>
      <c r="G23" s="3"/>
      <c r="H23" s="2"/>
      <c r="I23" s="2"/>
    </row>
    <row r="24" spans="1:9" ht="19.5" customHeight="1" thickBot="1">
      <c r="A24" s="1"/>
      <c r="B24" s="10" t="s">
        <v>33</v>
      </c>
      <c r="C24" s="10" t="s">
        <v>34</v>
      </c>
      <c r="D24" s="29">
        <v>10000</v>
      </c>
      <c r="E24" s="29">
        <v>9834.6</v>
      </c>
      <c r="F24" s="14">
        <v>0.98346</v>
      </c>
      <c r="G24" s="3"/>
      <c r="H24" s="2"/>
      <c r="I24" s="2"/>
    </row>
    <row r="25" spans="1:9" ht="24" customHeight="1" thickBot="1">
      <c r="A25" s="1"/>
      <c r="B25" s="19" t="s">
        <v>35</v>
      </c>
      <c r="C25" s="20" t="s">
        <v>36</v>
      </c>
      <c r="D25" s="26">
        <v>21668692.120000001</v>
      </c>
      <c r="E25" s="26">
        <v>19417575.440000001</v>
      </c>
      <c r="F25" s="21">
        <v>0.89611201878113156</v>
      </c>
      <c r="G25" s="3"/>
      <c r="H25" s="2"/>
      <c r="I25" s="2"/>
    </row>
    <row r="26" spans="1:9" ht="29.1" customHeight="1">
      <c r="A26" s="1"/>
      <c r="B26" s="12" t="s">
        <v>7</v>
      </c>
      <c r="C26" s="12" t="s">
        <v>8</v>
      </c>
      <c r="D26" s="27">
        <v>222402</v>
      </c>
      <c r="E26" s="27">
        <v>163678.18</v>
      </c>
      <c r="F26" s="13">
        <v>0.73595642125520455</v>
      </c>
      <c r="G26" s="3"/>
      <c r="H26" s="2"/>
      <c r="I26" s="2"/>
    </row>
    <row r="27" spans="1:9" ht="17.25" customHeight="1">
      <c r="A27" s="1"/>
      <c r="B27" s="8" t="s">
        <v>37</v>
      </c>
      <c r="C27" s="8" t="s">
        <v>38</v>
      </c>
      <c r="D27" s="28">
        <v>3571793</v>
      </c>
      <c r="E27" s="28">
        <v>3259872.72</v>
      </c>
      <c r="F27" s="9">
        <v>0.91267123262742278</v>
      </c>
      <c r="G27" s="3"/>
      <c r="H27" s="2"/>
      <c r="I27" s="2"/>
    </row>
    <row r="28" spans="1:9" ht="23.25" customHeight="1">
      <c r="A28" s="1"/>
      <c r="B28" s="8" t="s">
        <v>39</v>
      </c>
      <c r="C28" s="8" t="s">
        <v>40</v>
      </c>
      <c r="D28" s="28">
        <v>5166378.12</v>
      </c>
      <c r="E28" s="28">
        <v>4817557.9100000011</v>
      </c>
      <c r="F28" s="9">
        <v>0.93248264027566008</v>
      </c>
      <c r="G28" s="3"/>
      <c r="H28" s="2"/>
      <c r="I28" s="2"/>
    </row>
    <row r="29" spans="1:9" ht="25.5" customHeight="1">
      <c r="A29" s="1"/>
      <c r="B29" s="8" t="s">
        <v>41</v>
      </c>
      <c r="C29" s="8" t="s">
        <v>40</v>
      </c>
      <c r="D29" s="28">
        <v>10642500</v>
      </c>
      <c r="E29" s="28">
        <v>9302853.5600000005</v>
      </c>
      <c r="F29" s="9">
        <v>0.87412295607235146</v>
      </c>
      <c r="G29" s="3"/>
      <c r="H29" s="2"/>
      <c r="I29" s="2"/>
    </row>
    <row r="30" spans="1:9" ht="26.25" customHeight="1">
      <c r="A30" s="1"/>
      <c r="B30" s="8" t="s">
        <v>42</v>
      </c>
      <c r="C30" s="8" t="s">
        <v>43</v>
      </c>
      <c r="D30" s="28">
        <v>352209</v>
      </c>
      <c r="E30" s="28">
        <v>344400.16</v>
      </c>
      <c r="F30" s="9">
        <v>0.97782895950983639</v>
      </c>
      <c r="G30" s="3"/>
      <c r="H30" s="2"/>
      <c r="I30" s="2"/>
    </row>
    <row r="31" spans="1:9" ht="18" customHeight="1">
      <c r="A31" s="1"/>
      <c r="B31" s="8" t="s">
        <v>44</v>
      </c>
      <c r="C31" s="8" t="s">
        <v>45</v>
      </c>
      <c r="D31" s="28">
        <v>1382700</v>
      </c>
      <c r="E31" s="28">
        <v>1288495.5399999998</v>
      </c>
      <c r="F31" s="9">
        <v>0.9318691979460475</v>
      </c>
      <c r="G31" s="3"/>
      <c r="H31" s="2"/>
      <c r="I31" s="2"/>
    </row>
    <row r="32" spans="1:9" ht="18.75" customHeight="1">
      <c r="A32" s="1"/>
      <c r="B32" s="8" t="s">
        <v>46</v>
      </c>
      <c r="C32" s="8" t="s">
        <v>47</v>
      </c>
      <c r="D32" s="28">
        <v>5430</v>
      </c>
      <c r="E32" s="28">
        <v>1810</v>
      </c>
      <c r="F32" s="9">
        <v>0.33333333333333331</v>
      </c>
      <c r="G32" s="3"/>
      <c r="H32" s="2"/>
      <c r="I32" s="2"/>
    </row>
    <row r="33" spans="1:9" ht="36.75" customHeight="1">
      <c r="A33" s="1"/>
      <c r="B33" s="8" t="s">
        <v>48</v>
      </c>
      <c r="C33" s="8" t="s">
        <v>49</v>
      </c>
      <c r="D33" s="28">
        <v>42185</v>
      </c>
      <c r="E33" s="28">
        <v>10222.9</v>
      </c>
      <c r="F33" s="9">
        <v>0.2423349531824108</v>
      </c>
      <c r="G33" s="3"/>
      <c r="H33" s="2"/>
      <c r="I33" s="2"/>
    </row>
    <row r="34" spans="1:9" ht="29.1" customHeight="1" thickBot="1">
      <c r="A34" s="1"/>
      <c r="B34" s="10" t="s">
        <v>50</v>
      </c>
      <c r="C34" s="10" t="s">
        <v>51</v>
      </c>
      <c r="D34" s="29">
        <v>283095</v>
      </c>
      <c r="E34" s="29">
        <v>228684.47</v>
      </c>
      <c r="F34" s="14">
        <v>0.80780116215404718</v>
      </c>
      <c r="G34" s="3"/>
      <c r="H34" s="2"/>
      <c r="I34" s="2"/>
    </row>
    <row r="35" spans="1:9" ht="30.75" customHeight="1" thickBot="1">
      <c r="A35" s="1"/>
      <c r="B35" s="19" t="s">
        <v>52</v>
      </c>
      <c r="C35" s="22" t="s">
        <v>53</v>
      </c>
      <c r="D35" s="26">
        <v>3538767</v>
      </c>
      <c r="E35" s="26">
        <v>3481078.55</v>
      </c>
      <c r="F35" s="21">
        <v>0.9836981496662538</v>
      </c>
      <c r="G35" s="3"/>
      <c r="H35" s="2"/>
      <c r="I35" s="2"/>
    </row>
    <row r="36" spans="1:9" ht="29.1" customHeight="1">
      <c r="A36" s="1"/>
      <c r="B36" s="12" t="s">
        <v>7</v>
      </c>
      <c r="C36" s="12" t="s">
        <v>8</v>
      </c>
      <c r="D36" s="27">
        <v>418099</v>
      </c>
      <c r="E36" s="27">
        <v>371307.37999999995</v>
      </c>
      <c r="F36" s="13">
        <v>0.88808483158295037</v>
      </c>
      <c r="G36" s="3"/>
      <c r="H36" s="2"/>
      <c r="I36" s="2"/>
    </row>
    <row r="37" spans="1:9" ht="29.1" customHeight="1">
      <c r="A37" s="1"/>
      <c r="B37" s="8" t="s">
        <v>54</v>
      </c>
      <c r="C37" s="8" t="s">
        <v>55</v>
      </c>
      <c r="D37" s="28">
        <v>16600</v>
      </c>
      <c r="E37" s="28">
        <v>5795.31</v>
      </c>
      <c r="F37" s="9">
        <v>0.34911506024096389</v>
      </c>
      <c r="G37" s="3"/>
      <c r="H37" s="2"/>
      <c r="I37" s="2"/>
    </row>
    <row r="38" spans="1:9" ht="33.75" customHeight="1">
      <c r="A38" s="1"/>
      <c r="B38" s="8" t="s">
        <v>56</v>
      </c>
      <c r="C38" s="8" t="s">
        <v>57</v>
      </c>
      <c r="D38" s="28">
        <v>3104068</v>
      </c>
      <c r="E38" s="28">
        <v>3103975.86</v>
      </c>
      <c r="F38" s="9">
        <v>0.99997031637193512</v>
      </c>
      <c r="G38" s="3"/>
      <c r="H38" s="2"/>
      <c r="I38" s="2"/>
    </row>
    <row r="39" spans="1:9" ht="19.5" customHeight="1">
      <c r="A39" s="1"/>
      <c r="B39" s="23" t="s">
        <v>58</v>
      </c>
      <c r="C39" s="24" t="s">
        <v>59</v>
      </c>
      <c r="D39" s="30">
        <v>2289284</v>
      </c>
      <c r="E39" s="30">
        <v>2164533.71</v>
      </c>
      <c r="F39" s="25">
        <v>0.94550685279764324</v>
      </c>
      <c r="G39" s="3"/>
      <c r="H39" s="2"/>
      <c r="I39" s="2"/>
    </row>
    <row r="40" spans="1:9" ht="29.1" customHeight="1">
      <c r="A40" s="1"/>
      <c r="B40" s="8" t="s">
        <v>7</v>
      </c>
      <c r="C40" s="8" t="s">
        <v>8</v>
      </c>
      <c r="D40" s="28">
        <v>264077</v>
      </c>
      <c r="E40" s="28">
        <v>213885.79</v>
      </c>
      <c r="F40" s="9">
        <v>0.80993721528190643</v>
      </c>
      <c r="G40" s="3"/>
      <c r="H40" s="2"/>
      <c r="I40" s="2"/>
    </row>
    <row r="41" spans="1:9" ht="20.100000000000001" customHeight="1">
      <c r="A41" s="1"/>
      <c r="B41" s="8" t="s">
        <v>60</v>
      </c>
      <c r="C41" s="8" t="s">
        <v>61</v>
      </c>
      <c r="D41" s="28">
        <v>517477</v>
      </c>
      <c r="E41" s="28">
        <v>511595.05</v>
      </c>
      <c r="F41" s="9">
        <v>0.98863340786160547</v>
      </c>
      <c r="G41" s="3"/>
      <c r="H41" s="2"/>
      <c r="I41" s="2"/>
    </row>
    <row r="42" spans="1:9" ht="21.75" customHeight="1">
      <c r="A42" s="1"/>
      <c r="B42" s="8" t="s">
        <v>62</v>
      </c>
      <c r="C42" s="8" t="s">
        <v>63</v>
      </c>
      <c r="D42" s="28">
        <v>512783</v>
      </c>
      <c r="E42" s="28">
        <v>491600.58999999997</v>
      </c>
      <c r="F42" s="9">
        <v>0.95869127876704174</v>
      </c>
      <c r="G42" s="3"/>
      <c r="H42" s="2"/>
      <c r="I42" s="2"/>
    </row>
    <row r="43" spans="1:9" ht="22.5" customHeight="1">
      <c r="A43" s="1"/>
      <c r="B43" s="8" t="s">
        <v>64</v>
      </c>
      <c r="C43" s="8" t="s">
        <v>65</v>
      </c>
      <c r="D43" s="28">
        <v>21960</v>
      </c>
      <c r="E43" s="28">
        <v>21960</v>
      </c>
      <c r="F43" s="9">
        <v>1</v>
      </c>
      <c r="G43" s="3"/>
      <c r="H43" s="2"/>
      <c r="I43" s="2"/>
    </row>
    <row r="44" spans="1:9" ht="29.1" customHeight="1" thickBot="1">
      <c r="A44" s="1"/>
      <c r="B44" s="10" t="s">
        <v>66</v>
      </c>
      <c r="C44" s="10" t="s">
        <v>67</v>
      </c>
      <c r="D44" s="29">
        <v>972987</v>
      </c>
      <c r="E44" s="29">
        <v>925492.28</v>
      </c>
      <c r="F44" s="14">
        <v>0.95118668594749989</v>
      </c>
      <c r="G44" s="3"/>
      <c r="H44" s="2"/>
      <c r="I44" s="2"/>
    </row>
    <row r="45" spans="1:9" ht="28.5" customHeight="1" thickBot="1">
      <c r="A45" s="1"/>
      <c r="B45" s="19" t="s">
        <v>68</v>
      </c>
      <c r="C45" s="20" t="s">
        <v>75</v>
      </c>
      <c r="D45" s="26">
        <v>718737</v>
      </c>
      <c r="E45" s="26">
        <v>541488.62</v>
      </c>
      <c r="F45" s="21">
        <v>0.75338909782020402</v>
      </c>
      <c r="G45" s="3"/>
      <c r="H45" s="2"/>
      <c r="I45" s="2"/>
    </row>
    <row r="46" spans="1:9" ht="40.5" customHeight="1" thickBot="1">
      <c r="A46" s="1"/>
      <c r="B46" s="15" t="s">
        <v>5</v>
      </c>
      <c r="C46" s="15" t="s">
        <v>6</v>
      </c>
      <c r="D46" s="31">
        <v>718737</v>
      </c>
      <c r="E46" s="31">
        <v>541488.62</v>
      </c>
      <c r="F46" s="16">
        <v>0.75338909782020402</v>
      </c>
      <c r="G46" s="3"/>
      <c r="H46" s="2"/>
      <c r="I46" s="2"/>
    </row>
    <row r="47" spans="1:9" ht="24" customHeight="1" thickBot="1">
      <c r="A47" s="1"/>
      <c r="B47" s="19" t="s">
        <v>69</v>
      </c>
      <c r="C47" s="20" t="s">
        <v>74</v>
      </c>
      <c r="D47" s="26">
        <f>D48</f>
        <v>549101</v>
      </c>
      <c r="E47" s="26">
        <f>E48</f>
        <v>461556.6</v>
      </c>
      <c r="F47" s="21">
        <v>0.88421599759820446</v>
      </c>
      <c r="G47" s="3"/>
      <c r="H47" s="2"/>
      <c r="I47" s="2"/>
    </row>
    <row r="48" spans="1:9" ht="29.1" customHeight="1">
      <c r="A48" s="1"/>
      <c r="B48" s="12" t="s">
        <v>7</v>
      </c>
      <c r="C48" s="12" t="s">
        <v>8</v>
      </c>
      <c r="D48" s="27">
        <v>549101</v>
      </c>
      <c r="E48" s="27">
        <v>461556.6</v>
      </c>
      <c r="F48" s="13">
        <v>0.84056776440035619</v>
      </c>
      <c r="G48" s="3"/>
      <c r="H48" s="2"/>
      <c r="I48" s="2"/>
    </row>
    <row r="49" spans="1:9" ht="30.75" customHeight="1">
      <c r="A49" s="1"/>
      <c r="B49" s="35"/>
      <c r="C49" s="35" t="s">
        <v>88</v>
      </c>
      <c r="D49" s="36">
        <f>D47+D45+D39+D35+D25+D10</f>
        <v>34563384.120000005</v>
      </c>
      <c r="E49" s="36">
        <v>31041130.059999999</v>
      </c>
      <c r="F49" s="37">
        <f>E49/D49*100%</f>
        <v>0.89809290526149999</v>
      </c>
      <c r="G49" s="4"/>
      <c r="H49" s="2"/>
      <c r="I49" s="2"/>
    </row>
    <row r="50" spans="1:9" ht="24.75" customHeight="1">
      <c r="A50" s="1"/>
      <c r="B50" s="35"/>
      <c r="C50" s="35" t="s">
        <v>85</v>
      </c>
      <c r="D50" s="36">
        <f>D49</f>
        <v>34563384.120000005</v>
      </c>
      <c r="E50" s="36">
        <v>31041130.059999999</v>
      </c>
      <c r="F50" s="37">
        <f>E50/D50*100%</f>
        <v>0.89809290526149999</v>
      </c>
      <c r="G50" s="4"/>
      <c r="H50" s="2"/>
      <c r="I50" s="2"/>
    </row>
    <row r="51" spans="1:9" ht="24.75" customHeight="1">
      <c r="A51" s="1"/>
      <c r="B51" s="5" t="s">
        <v>69</v>
      </c>
      <c r="C51" s="6" t="s">
        <v>74</v>
      </c>
      <c r="D51" s="32">
        <f>D52</f>
        <v>207000</v>
      </c>
      <c r="E51" s="32">
        <f>E52</f>
        <v>207000</v>
      </c>
      <c r="F51" s="7">
        <f>F52</f>
        <v>1</v>
      </c>
      <c r="G51" s="4"/>
      <c r="H51" s="2"/>
      <c r="I51" s="2"/>
    </row>
    <row r="52" spans="1:9" ht="18.75" customHeight="1" thickBot="1">
      <c r="A52" s="1"/>
      <c r="B52" s="8" t="s">
        <v>70</v>
      </c>
      <c r="C52" s="8" t="s">
        <v>71</v>
      </c>
      <c r="D52" s="28">
        <v>207000</v>
      </c>
      <c r="E52" s="28">
        <v>207000</v>
      </c>
      <c r="F52" s="9">
        <v>1</v>
      </c>
      <c r="G52" s="4"/>
      <c r="H52" s="2"/>
      <c r="I52" s="2"/>
    </row>
    <row r="53" spans="1:9" ht="15.75" customHeight="1" thickBot="1">
      <c r="A53" s="1"/>
      <c r="B53" s="18"/>
      <c r="C53" s="18" t="s">
        <v>86</v>
      </c>
      <c r="D53" s="33">
        <v>34770384.120000005</v>
      </c>
      <c r="E53" s="34">
        <v>31248130.059999999</v>
      </c>
      <c r="F53" s="17">
        <v>0.89869959308347136</v>
      </c>
      <c r="G53" s="3"/>
      <c r="H53" s="2"/>
      <c r="I53" s="2"/>
    </row>
    <row r="54" spans="1:9" ht="19.5" customHeight="1" thickBot="1">
      <c r="B54" s="39" t="s">
        <v>87</v>
      </c>
      <c r="C54" s="39"/>
      <c r="D54" s="39"/>
      <c r="E54" s="39"/>
      <c r="F54" s="39"/>
    </row>
    <row r="55" spans="1:9">
      <c r="B55" s="40" t="s">
        <v>2</v>
      </c>
      <c r="C55" s="40" t="s">
        <v>76</v>
      </c>
      <c r="D55" s="42" t="s">
        <v>93</v>
      </c>
      <c r="E55" s="42" t="s">
        <v>94</v>
      </c>
      <c r="F55" s="42" t="s">
        <v>95</v>
      </c>
    </row>
    <row r="56" spans="1:9" ht="72" customHeight="1" thickBot="1">
      <c r="B56" s="41"/>
      <c r="C56" s="41"/>
      <c r="D56" s="43"/>
      <c r="E56" s="43"/>
      <c r="F56" s="43"/>
    </row>
    <row r="57" spans="1:9" ht="36.75" thickBot="1">
      <c r="B57" s="19" t="s">
        <v>3</v>
      </c>
      <c r="C57" s="20" t="s">
        <v>4</v>
      </c>
      <c r="D57" s="26">
        <v>52375</v>
      </c>
      <c r="E57" s="26">
        <v>47000</v>
      </c>
      <c r="F57" s="21">
        <v>0.89737470167064437</v>
      </c>
    </row>
    <row r="58" spans="1:9" ht="22.5">
      <c r="B58" s="12" t="s">
        <v>77</v>
      </c>
      <c r="C58" s="12" t="s">
        <v>14</v>
      </c>
      <c r="D58" s="27">
        <v>47000</v>
      </c>
      <c r="E58" s="27">
        <v>47000</v>
      </c>
      <c r="F58" s="13">
        <v>1</v>
      </c>
    </row>
    <row r="59" spans="1:9" ht="13.5" thickBot="1">
      <c r="B59" s="10" t="s">
        <v>78</v>
      </c>
      <c r="C59" s="10" t="s">
        <v>26</v>
      </c>
      <c r="D59" s="29">
        <v>5375</v>
      </c>
      <c r="E59" s="29">
        <v>0</v>
      </c>
      <c r="F59" s="14">
        <v>0</v>
      </c>
    </row>
    <row r="60" spans="1:9" ht="30.75" customHeight="1" thickBot="1">
      <c r="B60" s="19" t="s">
        <v>35</v>
      </c>
      <c r="C60" s="20" t="s">
        <v>36</v>
      </c>
      <c r="D60" s="26">
        <v>327500</v>
      </c>
      <c r="E60" s="26">
        <v>66234.8</v>
      </c>
      <c r="F60" s="21">
        <v>0.2022436641221374</v>
      </c>
    </row>
    <row r="61" spans="1:9">
      <c r="B61" s="12" t="s">
        <v>79</v>
      </c>
      <c r="C61" s="12" t="s">
        <v>38</v>
      </c>
      <c r="D61" s="27">
        <v>300000</v>
      </c>
      <c r="E61" s="27">
        <v>0</v>
      </c>
      <c r="F61" s="13">
        <v>0</v>
      </c>
    </row>
    <row r="62" spans="1:9" ht="22.5">
      <c r="B62" s="8" t="s">
        <v>80</v>
      </c>
      <c r="C62" s="8" t="s">
        <v>40</v>
      </c>
      <c r="D62" s="28">
        <v>22000</v>
      </c>
      <c r="E62" s="28">
        <v>66234.8</v>
      </c>
      <c r="F62" s="9">
        <v>3.0106727272727274</v>
      </c>
    </row>
    <row r="63" spans="1:9" ht="23.25" thickBot="1">
      <c r="B63" s="10" t="s">
        <v>81</v>
      </c>
      <c r="C63" s="10" t="s">
        <v>51</v>
      </c>
      <c r="D63" s="29">
        <v>5500</v>
      </c>
      <c r="E63" s="29">
        <v>0</v>
      </c>
      <c r="F63" s="14">
        <v>0</v>
      </c>
    </row>
    <row r="64" spans="1:9" ht="18.75" customHeight="1" thickBot="1">
      <c r="B64" s="19" t="s">
        <v>58</v>
      </c>
      <c r="C64" s="20" t="s">
        <v>59</v>
      </c>
      <c r="D64" s="26">
        <v>207287</v>
      </c>
      <c r="E64" s="26">
        <v>42890.94</v>
      </c>
      <c r="F64" s="21">
        <v>0.20691572553995186</v>
      </c>
    </row>
    <row r="65" spans="2:6" ht="13.5" thickBot="1">
      <c r="B65" s="15" t="s">
        <v>82</v>
      </c>
      <c r="C65" s="15" t="s">
        <v>61</v>
      </c>
      <c r="D65" s="31">
        <v>207287</v>
      </c>
      <c r="E65" s="31">
        <v>42890.94</v>
      </c>
      <c r="F65" s="16">
        <v>0.20691572553995186</v>
      </c>
    </row>
    <row r="66" spans="2:6" ht="17.25" customHeight="1" thickBot="1">
      <c r="B66" s="19" t="s">
        <v>68</v>
      </c>
      <c r="C66" s="20" t="s">
        <v>84</v>
      </c>
      <c r="D66" s="26">
        <v>0</v>
      </c>
      <c r="E66" s="26">
        <v>44509.009999999995</v>
      </c>
      <c r="F66" s="21">
        <v>0</v>
      </c>
    </row>
    <row r="67" spans="2:6" ht="35.25" customHeight="1">
      <c r="B67" s="12" t="s">
        <v>83</v>
      </c>
      <c r="C67" s="12" t="s">
        <v>6</v>
      </c>
      <c r="D67" s="27">
        <v>0</v>
      </c>
      <c r="E67" s="27">
        <v>44509.009999999995</v>
      </c>
      <c r="F67" s="13">
        <v>0</v>
      </c>
    </row>
    <row r="68" spans="2:6" ht="16.5" customHeight="1">
      <c r="B68" s="38" t="s">
        <v>72</v>
      </c>
      <c r="C68" s="38"/>
      <c r="D68" s="34">
        <v>587162</v>
      </c>
      <c r="E68" s="34">
        <v>200634.75000000003</v>
      </c>
      <c r="F68" s="17">
        <v>0.3417025454644545</v>
      </c>
    </row>
    <row r="71" spans="2:6">
      <c r="B71" s="2" t="s">
        <v>100</v>
      </c>
      <c r="C71" s="2"/>
      <c r="D71" s="2"/>
      <c r="E71" s="2"/>
    </row>
    <row r="72" spans="2:6">
      <c r="B72" s="2" t="s">
        <v>101</v>
      </c>
      <c r="C72" s="2"/>
      <c r="D72" s="2" t="s">
        <v>102</v>
      </c>
      <c r="E72" s="2"/>
    </row>
    <row r="73" spans="2:6">
      <c r="B73" s="2"/>
      <c r="C73" s="2"/>
      <c r="D73" s="2"/>
      <c r="E73" s="2"/>
    </row>
  </sheetData>
  <mergeCells count="17">
    <mergeCell ref="F8:F9"/>
    <mergeCell ref="D8:D9"/>
    <mergeCell ref="E8:E9"/>
    <mergeCell ref="B4:C4"/>
    <mergeCell ref="B5:F5"/>
    <mergeCell ref="B6:F6"/>
    <mergeCell ref="B7:C7"/>
    <mergeCell ref="B8:B9"/>
    <mergeCell ref="C8:C9"/>
    <mergeCell ref="D4:F4"/>
    <mergeCell ref="B68:C68"/>
    <mergeCell ref="B54:F54"/>
    <mergeCell ref="B55:B56"/>
    <mergeCell ref="C55:C56"/>
    <mergeCell ref="D55:D56"/>
    <mergeCell ref="E55:E56"/>
    <mergeCell ref="F55:F56"/>
  </mergeCells>
  <pageMargins left="0.86614173228346458" right="0.27559055118110237" top="0.27559055118110237" bottom="0.27559055118110237" header="0.51181102362204722" footer="0.51181102362204722"/>
  <pageSetup paperSize="9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Аналіз фінансування установ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Sem-22</dc:creator>
  <cp:lastModifiedBy>User</cp:lastModifiedBy>
  <cp:lastPrinted>2021-04-09T10:50:44Z</cp:lastPrinted>
  <dcterms:created xsi:type="dcterms:W3CDTF">2021-04-08T07:34:03Z</dcterms:created>
  <dcterms:modified xsi:type="dcterms:W3CDTF">2021-05-21T07:25:11Z</dcterms:modified>
</cp:coreProperties>
</file>