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7" sheetId="7" r:id="rId1"/>
  </sheets>
  <definedNames>
    <definedName name="_xlnm.Print_Area" localSheetId="0">'7'!$B$1:$K$28</definedName>
  </definedNames>
  <calcPr calcId="124519"/>
</workbook>
</file>

<file path=xl/calcChain.xml><?xml version="1.0" encoding="utf-8"?>
<calcChain xmlns="http://schemas.openxmlformats.org/spreadsheetml/2006/main">
  <c r="I15" i="7"/>
  <c r="K22"/>
  <c r="J22"/>
  <c r="I22"/>
  <c r="H22"/>
  <c r="H23"/>
  <c r="H19"/>
  <c r="H16"/>
  <c r="K15"/>
  <c r="J21"/>
  <c r="K21"/>
  <c r="K25" s="1"/>
  <c r="J25"/>
  <c r="K16"/>
  <c r="J16"/>
  <c r="K19"/>
  <c r="J19"/>
  <c r="I21"/>
  <c r="H21" s="1"/>
  <c r="H25" s="1"/>
  <c r="J23"/>
  <c r="H24"/>
  <c r="I19"/>
  <c r="H20"/>
  <c r="H18"/>
  <c r="I17"/>
  <c r="H17" s="1"/>
  <c r="I25" l="1"/>
  <c r="I16"/>
  <c r="I14" l="1"/>
  <c r="K14"/>
  <c r="J14" s="1"/>
  <c r="J15"/>
  <c r="H15" l="1"/>
  <c r="H14" s="1"/>
</calcChain>
</file>

<file path=xl/sharedStrings.xml><?xml version="1.0" encoding="utf-8"?>
<sst xmlns="http://schemas.openxmlformats.org/spreadsheetml/2006/main" count="57" uniqueCount="54">
  <si>
    <t>Загальний фонд</t>
  </si>
  <si>
    <t>Спеціальний фонд</t>
  </si>
  <si>
    <t>Селищний голова</t>
  </si>
  <si>
    <t>Л.П.Милашевич</t>
  </si>
  <si>
    <t>(грн.)</t>
  </si>
  <si>
    <t>1090</t>
  </si>
  <si>
    <t>0620</t>
  </si>
  <si>
    <t>0180</t>
  </si>
  <si>
    <t>Код Програмної класифікації видатків та кредитування місцевих бюджетів</t>
  </si>
  <si>
    <t>Код ФКВКБ</t>
  </si>
  <si>
    <t>Житлово-комунальне господарство</t>
  </si>
  <si>
    <t>ВСЬОГО</t>
  </si>
  <si>
    <t>Виконавчий комітет Семенівської селищної ради</t>
  </si>
  <si>
    <t>0200000</t>
  </si>
  <si>
    <t>0210000</t>
  </si>
  <si>
    <t>0213242</t>
  </si>
  <si>
    <t>0213240</t>
  </si>
  <si>
    <t>3240</t>
  </si>
  <si>
    <t>Інші заклади та заходи</t>
  </si>
  <si>
    <t>0216020</t>
  </si>
  <si>
    <t>0216000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</si>
  <si>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</si>
  <si>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</si>
  <si>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</si>
  <si>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Програма надання одноразової допомоги громадянам селища Семенівка на 2016-2020 роки.</t>
  </si>
  <si>
    <t>Соціальний захист та соціальне забезпечення</t>
  </si>
  <si>
    <t>Міжбюджетні трансферти</t>
  </si>
  <si>
    <t>0213000</t>
  </si>
  <si>
    <t>3000</t>
  </si>
  <si>
    <t>Інші заходи у сфері соціального захисту і соціального забезпечення  </t>
  </si>
  <si>
    <t>Програма розвитку житлово-комунального господарства та благоустрою населених пунктів Семенівської селищної ради (ОТГ) на 2019 -2020 роки</t>
  </si>
  <si>
    <t>0219000</t>
  </si>
  <si>
    <t>Код ТПКВКМБ</t>
  </si>
  <si>
    <t>Найменування головного розпорядника коштів місцевого бюджету/ відповідального виконавця, найменування бюджетної програми  згідно з Типовою відомчою ТПКВКМБ</t>
  </si>
  <si>
    <t xml:space="preserve">Найменування  місцевої/регіональної програми </t>
  </si>
  <si>
    <t>Дата та номер документа, яким затверджено місцеву регіональну програму</t>
  </si>
  <si>
    <t>Усього</t>
  </si>
  <si>
    <t>у тому числі бюджет розвитку</t>
  </si>
  <si>
    <t>1</t>
  </si>
  <si>
    <t>2</t>
  </si>
  <si>
    <t>3</t>
  </si>
  <si>
    <t>42 сесія 1 скликання від 22.12.2018 року</t>
  </si>
  <si>
    <t>02 сесія 1 скликання 25.12.2015 року</t>
  </si>
  <si>
    <t>Розподіл витрат  бюджету Семенівської селищної об"єднаної територіальної громади на реалізацію місцевих/регіональних програм у 2019 році</t>
  </si>
  <si>
    <t>0219800</t>
  </si>
  <si>
    <t>Субвенція з місцевого бюджету  державному бюджету на виконання програм соціально-економічного розвитку регіонів</t>
  </si>
  <si>
    <t xml:space="preserve"> на  профілактику правопорушень та боротьби зі злочинністю на території Семенівсчької селищної  (ОТГ)</t>
  </si>
  <si>
    <t>до рішення 43 сесії І скликання від 05.02.2018</t>
  </si>
  <si>
    <t>"Про внесення змін до бюджету  Семенівської селищної ради ( ОТГ) на 2019 рік"</t>
  </si>
  <si>
    <t>Додаток 5</t>
  </si>
  <si>
    <t xml:space="preserve"> ЗУ "Про підвищення доступності та якості медичного обслуговування в сільській місцевості" та постанови КМУ№983 "Деякі питання надання субвенції з державного бюджету місцевим бюджетам на здійснення заходів, спряммованих на розвиток системи охорони здоров"я у сільській місцевості", співфінансування </t>
  </si>
  <si>
    <t>на співфінансування інвестиційних проектів для будівництва амбулаторії по вул Михаська в с. Веселий Поділ Семенівського району Полтавської області</t>
  </si>
  <si>
    <t xml:space="preserve">Субвенція з місцевого бюджету на співфінансування інвестиційних проектів, разом: </t>
  </si>
  <si>
    <t>0219750</t>
  </si>
</sst>
</file>

<file path=xl/styles.xml><?xml version="1.0" encoding="utf-8"?>
<styleSheet xmlns="http://schemas.openxmlformats.org/spreadsheetml/2006/main">
  <numFmts count="1">
    <numFmt numFmtId="164" formatCode="#,##0.0"/>
  </numFmts>
  <fonts count="32">
    <font>
      <sz val="10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i/>
      <sz val="12"/>
      <color indexed="12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i/>
      <sz val="12"/>
      <color indexed="12"/>
      <name val="Times New Roman"/>
      <family val="1"/>
      <charset val="204"/>
    </font>
    <font>
      <b/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16" fillId="0" borderId="0">
      <alignment vertical="top"/>
    </xf>
    <xf numFmtId="0" fontId="4" fillId="0" borderId="0"/>
    <xf numFmtId="0" fontId="28" fillId="0" borderId="0"/>
  </cellStyleXfs>
  <cellXfs count="115">
    <xf numFmtId="0" fontId="0" fillId="0" borderId="0" xfId="0"/>
    <xf numFmtId="0" fontId="4" fillId="0" borderId="0" xfId="0" applyFont="1"/>
    <xf numFmtId="0" fontId="2" fillId="0" borderId="0" xfId="0" applyNumberFormat="1" applyFont="1" applyFill="1" applyAlignment="1" applyProtection="1"/>
    <xf numFmtId="0" fontId="2" fillId="0" borderId="0" xfId="0" applyFont="1" applyFill="1"/>
    <xf numFmtId="0" fontId="4" fillId="0" borderId="0" xfId="0" applyFont="1" applyAlignment="1">
      <alignment horizontal="left" wrapText="1"/>
    </xf>
    <xf numFmtId="0" fontId="15" fillId="0" borderId="0" xfId="0" applyFont="1"/>
    <xf numFmtId="0" fontId="5" fillId="0" borderId="0" xfId="0" applyNumberFormat="1" applyFont="1" applyFill="1" applyAlignment="1" applyProtection="1"/>
    <xf numFmtId="0" fontId="5" fillId="0" borderId="0" xfId="0" applyFont="1" applyFill="1"/>
    <xf numFmtId="0" fontId="2" fillId="0" borderId="0" xfId="0" applyFont="1" applyFill="1" applyBorder="1" applyAlignment="1">
      <alignment horizontal="center"/>
    </xf>
    <xf numFmtId="0" fontId="11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64" fontId="10" fillId="0" borderId="0" xfId="2" applyNumberFormat="1" applyFont="1" applyBorder="1">
      <alignment vertical="top"/>
    </xf>
    <xf numFmtId="164" fontId="9" fillId="0" borderId="0" xfId="2" applyNumberFormat="1" applyFont="1" applyBorder="1">
      <alignment vertical="top"/>
    </xf>
    <xf numFmtId="164" fontId="12" fillId="0" borderId="0" xfId="0" applyNumberFormat="1" applyFont="1" applyFill="1" applyBorder="1" applyAlignment="1" applyProtection="1">
      <alignment vertical="top"/>
    </xf>
    <xf numFmtId="164" fontId="17" fillId="0" borderId="0" xfId="0" applyNumberFormat="1" applyFont="1" applyBorder="1" applyAlignment="1">
      <alignment vertical="justify"/>
    </xf>
    <xf numFmtId="0" fontId="0" fillId="0" borderId="0" xfId="0" applyAlignment="1">
      <alignment horizontal="center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>
      <alignment wrapText="1"/>
    </xf>
    <xf numFmtId="0" fontId="20" fillId="0" borderId="0" xfId="0" applyNumberFormat="1" applyFont="1" applyFill="1" applyAlignment="1" applyProtection="1"/>
    <xf numFmtId="0" fontId="20" fillId="0" borderId="0" xfId="0" applyFont="1" applyFill="1"/>
    <xf numFmtId="0" fontId="2" fillId="0" borderId="0" xfId="0" applyFont="1" applyFill="1" applyAlignment="1">
      <alignment horizontal="center"/>
    </xf>
    <xf numFmtId="0" fontId="5" fillId="0" borderId="0" xfId="0" applyNumberFormat="1" applyFont="1" applyFill="1" applyAlignment="1" applyProtection="1">
      <alignment horizontal="center" vertical="top"/>
    </xf>
    <xf numFmtId="0" fontId="14" fillId="0" borderId="0" xfId="0" applyFont="1" applyBorder="1" applyAlignment="1">
      <alignment horizontal="center" vertical="center" wrapText="1"/>
    </xf>
    <xf numFmtId="164" fontId="10" fillId="0" borderId="0" xfId="2" applyNumberFormat="1" applyFont="1" applyBorder="1" applyAlignment="1">
      <alignment horizontal="center" vertical="top"/>
    </xf>
    <xf numFmtId="0" fontId="15" fillId="0" borderId="0" xfId="0" applyFont="1" applyAlignment="1">
      <alignment horizontal="center"/>
    </xf>
    <xf numFmtId="164" fontId="12" fillId="0" borderId="0" xfId="0" applyNumberFormat="1" applyFont="1" applyFill="1" applyBorder="1" applyAlignment="1" applyProtection="1">
      <alignment horizontal="center" vertical="top"/>
    </xf>
    <xf numFmtId="164" fontId="9" fillId="0" borderId="0" xfId="2" applyNumberFormat="1" applyFont="1" applyBorder="1" applyAlignment="1">
      <alignment horizontal="center" vertical="top"/>
    </xf>
    <xf numFmtId="0" fontId="13" fillId="0" borderId="0" xfId="0" applyFont="1" applyBorder="1" applyAlignment="1">
      <alignment horizontal="center" vertical="center" wrapText="1"/>
    </xf>
    <xf numFmtId="164" fontId="17" fillId="0" borderId="0" xfId="0" applyNumberFormat="1" applyFont="1" applyBorder="1" applyAlignment="1">
      <alignment horizontal="center" vertical="justify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NumberFormat="1" applyFont="1" applyFill="1" applyAlignment="1" applyProtection="1"/>
    <xf numFmtId="0" fontId="3" fillId="0" borderId="0" xfId="0" applyFont="1" applyFill="1"/>
    <xf numFmtId="0" fontId="5" fillId="0" borderId="0" xfId="0" applyNumberFormat="1" applyFont="1" applyFill="1" applyAlignment="1" applyProtection="1">
      <alignment vertical="center"/>
    </xf>
    <xf numFmtId="0" fontId="5" fillId="0" borderId="0" xfId="0" applyFont="1" applyFill="1" applyAlignment="1">
      <alignment vertical="center"/>
    </xf>
    <xf numFmtId="0" fontId="21" fillId="0" borderId="0" xfId="0" applyNumberFormat="1" applyFont="1" applyFill="1" applyAlignment="1" applyProtection="1"/>
    <xf numFmtId="0" fontId="21" fillId="0" borderId="0" xfId="0" applyFont="1" applyFill="1"/>
    <xf numFmtId="49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0" fontId="23" fillId="0" borderId="0" xfId="0" applyNumberFormat="1" applyFont="1" applyFill="1" applyAlignment="1" applyProtection="1"/>
    <xf numFmtId="0" fontId="23" fillId="0" borderId="0" xfId="0" applyFont="1" applyFill="1"/>
    <xf numFmtId="49" fontId="24" fillId="0" borderId="1" xfId="4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2" fontId="6" fillId="0" borderId="1" xfId="4" applyNumberFormat="1" applyFont="1" applyBorder="1" applyAlignment="1">
      <alignment vertical="top" wrapText="1"/>
    </xf>
    <xf numFmtId="164" fontId="6" fillId="0" borderId="1" xfId="2" applyNumberFormat="1" applyFont="1" applyFill="1" applyBorder="1" applyAlignment="1">
      <alignment vertical="center" wrapText="1"/>
    </xf>
    <xf numFmtId="3" fontId="6" fillId="0" borderId="1" xfId="2" applyNumberFormat="1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 wrapText="1"/>
    </xf>
    <xf numFmtId="3" fontId="26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left" wrapText="1"/>
    </xf>
    <xf numFmtId="0" fontId="1" fillId="0" borderId="0" xfId="0" applyNumberFormat="1" applyFont="1" applyFill="1" applyBorder="1" applyAlignment="1" applyProtection="1">
      <alignment horizontal="right" vertical="center"/>
    </xf>
    <xf numFmtId="49" fontId="29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3" fontId="26" fillId="2" borderId="1" xfId="2" applyNumberFormat="1" applyFont="1" applyFill="1" applyBorder="1" applyAlignment="1">
      <alignment vertical="center"/>
    </xf>
    <xf numFmtId="3" fontId="6" fillId="3" borderId="1" xfId="2" applyNumberFormat="1" applyFont="1" applyFill="1" applyBorder="1" applyAlignment="1">
      <alignment vertical="center"/>
    </xf>
    <xf numFmtId="3" fontId="26" fillId="3" borderId="1" xfId="2" applyNumberFormat="1" applyFont="1" applyFill="1" applyBorder="1" applyAlignment="1">
      <alignment vertical="center"/>
    </xf>
    <xf numFmtId="49" fontId="22" fillId="4" borderId="5" xfId="4" applyNumberFormat="1" applyFont="1" applyFill="1" applyBorder="1" applyAlignment="1">
      <alignment horizontal="center" vertical="center" wrapText="1"/>
    </xf>
    <xf numFmtId="0" fontId="22" fillId="4" borderId="5" xfId="4" applyFont="1" applyFill="1" applyBorder="1" applyAlignment="1">
      <alignment horizontal="center" vertical="center" wrapText="1"/>
    </xf>
    <xf numFmtId="2" fontId="22" fillId="4" borderId="5" xfId="4" applyNumberFormat="1" applyFont="1" applyFill="1" applyBorder="1" applyAlignment="1">
      <alignment horizontal="center" vertical="center" wrapText="1"/>
    </xf>
    <xf numFmtId="2" fontId="22" fillId="4" borderId="5" xfId="4" applyNumberFormat="1" applyFont="1" applyFill="1" applyBorder="1" applyAlignment="1">
      <alignment vertical="center" wrapText="1"/>
    </xf>
    <xf numFmtId="164" fontId="19" fillId="4" borderId="5" xfId="2" applyNumberFormat="1" applyFont="1" applyFill="1" applyBorder="1" applyAlignment="1">
      <alignment vertical="center"/>
    </xf>
    <xf numFmtId="3" fontId="19" fillId="4" borderId="5" xfId="2" applyNumberFormat="1" applyFont="1" applyFill="1" applyBorder="1" applyAlignment="1">
      <alignment vertical="center"/>
    </xf>
    <xf numFmtId="3" fontId="19" fillId="4" borderId="1" xfId="2" applyNumberFormat="1" applyFont="1" applyFill="1" applyBorder="1" applyAlignment="1">
      <alignment vertical="center"/>
    </xf>
    <xf numFmtId="3" fontId="6" fillId="4" borderId="1" xfId="2" applyNumberFormat="1" applyFont="1" applyFill="1" applyBorder="1" applyAlignment="1">
      <alignment vertical="center"/>
    </xf>
    <xf numFmtId="49" fontId="22" fillId="4" borderId="1" xfId="4" applyNumberFormat="1" applyFont="1" applyFill="1" applyBorder="1" applyAlignment="1">
      <alignment horizontal="center" vertical="center" wrapText="1"/>
    </xf>
    <xf numFmtId="0" fontId="22" fillId="4" borderId="1" xfId="4" applyFont="1" applyFill="1" applyBorder="1" applyAlignment="1">
      <alignment horizontal="center" vertical="center" wrapText="1"/>
    </xf>
    <xf numFmtId="2" fontId="22" fillId="4" borderId="1" xfId="4" applyNumberFormat="1" applyFont="1" applyFill="1" applyBorder="1" applyAlignment="1">
      <alignment horizontal="center" vertical="center" wrapText="1"/>
    </xf>
    <xf numFmtId="2" fontId="22" fillId="4" borderId="1" xfId="4" applyNumberFormat="1" applyFont="1" applyFill="1" applyBorder="1" applyAlignment="1">
      <alignment vertical="center" wrapText="1"/>
    </xf>
    <xf numFmtId="164" fontId="19" fillId="4" borderId="1" xfId="2" applyNumberFormat="1" applyFont="1" applyFill="1" applyBorder="1" applyAlignment="1">
      <alignment vertical="center"/>
    </xf>
    <xf numFmtId="49" fontId="25" fillId="2" borderId="1" xfId="4" applyNumberFormat="1" applyFont="1" applyFill="1" applyBorder="1" applyAlignment="1">
      <alignment horizontal="center" vertical="center" wrapText="1"/>
    </xf>
    <xf numFmtId="0" fontId="25" fillId="2" borderId="1" xfId="4" quotePrefix="1" applyFont="1" applyFill="1" applyBorder="1" applyAlignment="1">
      <alignment horizontal="center" vertical="center" wrapText="1"/>
    </xf>
    <xf numFmtId="2" fontId="25" fillId="2" borderId="1" xfId="4" quotePrefix="1" applyNumberFormat="1" applyFont="1" applyFill="1" applyBorder="1" applyAlignment="1">
      <alignment horizontal="center" vertical="center" wrapText="1"/>
    </xf>
    <xf numFmtId="2" fontId="25" fillId="2" borderId="1" xfId="4" quotePrefix="1" applyNumberFormat="1" applyFont="1" applyFill="1" applyBorder="1" applyAlignment="1">
      <alignment vertical="center" wrapText="1"/>
    </xf>
    <xf numFmtId="0" fontId="27" fillId="2" borderId="1" xfId="0" applyFont="1" applyFill="1" applyBorder="1" applyAlignment="1">
      <alignment vertical="center" wrapText="1"/>
    </xf>
    <xf numFmtId="3" fontId="26" fillId="2" borderId="1" xfId="0" applyNumberFormat="1" applyFont="1" applyFill="1" applyBorder="1" applyAlignment="1">
      <alignment vertical="center" wrapText="1"/>
    </xf>
    <xf numFmtId="2" fontId="25" fillId="2" borderId="1" xfId="4" applyNumberFormat="1" applyFont="1" applyFill="1" applyBorder="1" applyAlignment="1">
      <alignment vertical="center" wrapText="1"/>
    </xf>
    <xf numFmtId="49" fontId="26" fillId="2" borderId="1" xfId="4" applyNumberFormat="1" applyFont="1" applyFill="1" applyBorder="1" applyAlignment="1">
      <alignment horizontal="center" vertical="center" wrapText="1"/>
    </xf>
    <xf numFmtId="0" fontId="26" fillId="2" borderId="1" xfId="4" quotePrefix="1" applyFont="1" applyFill="1" applyBorder="1" applyAlignment="1">
      <alignment horizontal="center" vertical="center" wrapText="1"/>
    </xf>
    <xf numFmtId="2" fontId="26" fillId="2" borderId="1" xfId="4" quotePrefix="1" applyNumberFormat="1" applyFont="1" applyFill="1" applyBorder="1" applyAlignment="1">
      <alignment horizontal="center" vertical="center" wrapText="1"/>
    </xf>
    <xf numFmtId="2" fontId="26" fillId="2" borderId="1" xfId="4" applyNumberFormat="1" applyFont="1" applyFill="1" applyBorder="1" applyAlignment="1">
      <alignment vertical="center" wrapText="1"/>
    </xf>
    <xf numFmtId="0" fontId="26" fillId="2" borderId="1" xfId="0" applyFont="1" applyFill="1" applyBorder="1" applyAlignment="1">
      <alignment vertical="center" wrapText="1"/>
    </xf>
    <xf numFmtId="2" fontId="25" fillId="2" borderId="1" xfId="4" applyNumberFormat="1" applyFont="1" applyFill="1" applyBorder="1" applyAlignment="1">
      <alignment horizontal="center" vertical="center" wrapText="1"/>
    </xf>
    <xf numFmtId="164" fontId="26" fillId="2" borderId="1" xfId="2" applyNumberFormat="1" applyFont="1" applyFill="1" applyBorder="1" applyAlignment="1">
      <alignment vertical="center"/>
    </xf>
    <xf numFmtId="0" fontId="6" fillId="4" borderId="2" xfId="0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vertical="center" wrapText="1"/>
    </xf>
    <xf numFmtId="49" fontId="26" fillId="3" borderId="1" xfId="0" applyNumberFormat="1" applyFont="1" applyFill="1" applyBorder="1" applyAlignment="1" applyProtection="1">
      <alignment horizontal="center" vertical="center"/>
    </xf>
    <xf numFmtId="0" fontId="26" fillId="3" borderId="1" xfId="0" applyFont="1" applyFill="1" applyBorder="1" applyAlignment="1">
      <alignment horizontal="center" vertical="center" wrapText="1"/>
    </xf>
    <xf numFmtId="3" fontId="26" fillId="3" borderId="1" xfId="0" applyNumberFormat="1" applyFont="1" applyFill="1" applyBorder="1" applyAlignment="1">
      <alignment vertical="center" wrapText="1"/>
    </xf>
    <xf numFmtId="0" fontId="31" fillId="0" borderId="8" xfId="0" applyFont="1" applyBorder="1" applyAlignment="1">
      <alignment wrapText="1"/>
    </xf>
    <xf numFmtId="0" fontId="30" fillId="0" borderId="9" xfId="0" applyFont="1" applyBorder="1" applyAlignment="1">
      <alignment wrapText="1"/>
    </xf>
    <xf numFmtId="0" fontId="6" fillId="0" borderId="7" xfId="0" applyFont="1" applyBorder="1" applyAlignment="1">
      <alignment vertical="center" wrapText="1"/>
    </xf>
    <xf numFmtId="0" fontId="30" fillId="0" borderId="1" xfId="0" applyFont="1" applyBorder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30" fillId="0" borderId="0" xfId="0" applyFont="1"/>
    <xf numFmtId="0" fontId="5" fillId="0" borderId="2" xfId="0" applyNumberFormat="1" applyFont="1" applyBorder="1" applyAlignment="1">
      <alignment vertical="center" wrapText="1"/>
    </xf>
    <xf numFmtId="0" fontId="30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left" wrapText="1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6"/>
  <sheetViews>
    <sheetView tabSelected="1" view="pageBreakPreview" topLeftCell="B22" zoomScale="75" zoomScaleSheetLayoutView="75" workbookViewId="0">
      <selection activeCell="F23" sqref="F23"/>
    </sheetView>
  </sheetViews>
  <sheetFormatPr defaultColWidth="7.85546875" defaultRowHeight="12.75"/>
  <cols>
    <col min="1" max="1" width="3.28515625" style="2" hidden="1" customWidth="1"/>
    <col min="2" max="2" width="13.28515625" style="33" customWidth="1"/>
    <col min="3" max="3" width="8.7109375" style="33" customWidth="1"/>
    <col min="4" max="4" width="8.85546875" style="33" customWidth="1"/>
    <col min="5" max="5" width="55.5703125" style="2" customWidth="1"/>
    <col min="6" max="6" width="51.28515625" style="2" customWidth="1"/>
    <col min="7" max="7" width="22" style="2" customWidth="1"/>
    <col min="8" max="8" width="18.140625" style="2" customWidth="1"/>
    <col min="9" max="10" width="16.140625" style="3" customWidth="1"/>
    <col min="11" max="11" width="18.7109375" style="3" customWidth="1"/>
    <col min="12" max="16384" width="7.85546875" style="3"/>
  </cols>
  <sheetData>
    <row r="1" spans="1:11" s="7" customFormat="1" ht="13.5" customHeight="1">
      <c r="A1" s="6"/>
      <c r="B1" s="24"/>
      <c r="C1" s="24"/>
      <c r="D1" s="24"/>
      <c r="H1" s="1"/>
      <c r="I1"/>
      <c r="J1"/>
    </row>
    <row r="2" spans="1:11" s="7" customFormat="1" ht="13.5" customHeight="1">
      <c r="A2" s="6"/>
      <c r="B2" s="24"/>
      <c r="C2" s="24"/>
      <c r="D2" s="24"/>
      <c r="H2" s="1"/>
      <c r="I2"/>
      <c r="J2"/>
    </row>
    <row r="3" spans="1:11" s="7" customFormat="1" ht="13.5" customHeight="1">
      <c r="A3" s="6"/>
      <c r="B3" s="24"/>
      <c r="C3" s="24"/>
      <c r="D3" s="24"/>
      <c r="H3" s="1"/>
      <c r="I3"/>
      <c r="J3"/>
    </row>
    <row r="4" spans="1:11" s="7" customFormat="1" ht="13.5" customHeight="1">
      <c r="A4" s="6"/>
      <c r="B4" s="24"/>
      <c r="C4" s="24"/>
      <c r="D4" s="24"/>
      <c r="H4" s="103" t="s">
        <v>49</v>
      </c>
      <c r="I4" s="103"/>
      <c r="J4" s="103"/>
    </row>
    <row r="5" spans="1:11" s="7" customFormat="1" ht="13.5" customHeight="1">
      <c r="A5" s="6"/>
      <c r="B5" s="24"/>
      <c r="C5" s="24"/>
      <c r="D5" s="24"/>
      <c r="H5" s="103" t="s">
        <v>47</v>
      </c>
      <c r="I5" s="103"/>
      <c r="J5" s="103"/>
    </row>
    <row r="6" spans="1:11" s="7" customFormat="1" ht="13.5" customHeight="1">
      <c r="A6" s="6"/>
      <c r="B6" s="24"/>
      <c r="C6" s="24"/>
      <c r="D6" s="24"/>
      <c r="H6" s="105"/>
      <c r="I6" s="105"/>
      <c r="J6" s="105"/>
    </row>
    <row r="7" spans="1:11" s="7" customFormat="1" ht="29.25" customHeight="1">
      <c r="A7" s="6"/>
      <c r="B7" s="24"/>
      <c r="C7" s="24"/>
      <c r="D7" s="24"/>
      <c r="F7" s="20"/>
      <c r="G7" s="20"/>
      <c r="H7" s="108" t="s">
        <v>48</v>
      </c>
      <c r="I7" s="108"/>
      <c r="J7" s="108"/>
      <c r="K7" s="108"/>
    </row>
    <row r="8" spans="1:11" s="7" customFormat="1" ht="13.5" customHeight="1">
      <c r="A8" s="6"/>
      <c r="B8" s="24"/>
      <c r="C8" s="24"/>
      <c r="D8" s="24"/>
      <c r="E8" s="4"/>
      <c r="F8" s="4"/>
      <c r="G8" s="56"/>
      <c r="H8" s="4"/>
      <c r="I8" s="4"/>
      <c r="J8" s="56"/>
    </row>
    <row r="9" spans="1:11" ht="37.5" customHeight="1">
      <c r="B9" s="19"/>
      <c r="C9" s="109" t="s">
        <v>43</v>
      </c>
      <c r="D9" s="109"/>
      <c r="E9" s="109"/>
      <c r="F9" s="109"/>
      <c r="G9" s="109"/>
      <c r="H9" s="109"/>
      <c r="I9" s="109"/>
      <c r="J9" s="109"/>
      <c r="K9" s="109"/>
    </row>
    <row r="10" spans="1:11" ht="18.75">
      <c r="B10" s="8"/>
      <c r="C10" s="8"/>
      <c r="D10" s="8"/>
      <c r="E10" s="8"/>
      <c r="F10" s="9"/>
      <c r="G10" s="9"/>
      <c r="K10" s="57" t="s">
        <v>4</v>
      </c>
    </row>
    <row r="11" spans="1:11" ht="139.5" customHeight="1">
      <c r="A11" s="10"/>
      <c r="B11" s="58" t="s">
        <v>8</v>
      </c>
      <c r="C11" s="58" t="s">
        <v>32</v>
      </c>
      <c r="D11" s="58" t="s">
        <v>9</v>
      </c>
      <c r="E11" s="59" t="s">
        <v>33</v>
      </c>
      <c r="F11" s="59" t="s">
        <v>34</v>
      </c>
      <c r="G11" s="59" t="s">
        <v>35</v>
      </c>
      <c r="H11" s="59" t="s">
        <v>36</v>
      </c>
      <c r="I11" s="59" t="s">
        <v>0</v>
      </c>
      <c r="J11" s="113" t="s">
        <v>1</v>
      </c>
      <c r="K11" s="114"/>
    </row>
    <row r="12" spans="1:11" ht="73.5" customHeight="1">
      <c r="A12" s="10"/>
      <c r="B12" s="60"/>
      <c r="C12" s="60"/>
      <c r="D12" s="60"/>
      <c r="E12" s="61"/>
      <c r="F12" s="61"/>
      <c r="G12" s="61"/>
      <c r="H12" s="61"/>
      <c r="I12" s="61"/>
      <c r="J12" s="62" t="s">
        <v>36</v>
      </c>
      <c r="K12" s="61" t="s">
        <v>37</v>
      </c>
    </row>
    <row r="13" spans="1:11" ht="29.25" customHeight="1">
      <c r="A13" s="10"/>
      <c r="B13" s="60" t="s">
        <v>38</v>
      </c>
      <c r="C13" s="60" t="s">
        <v>39</v>
      </c>
      <c r="D13" s="60" t="s">
        <v>40</v>
      </c>
      <c r="E13" s="61">
        <v>4</v>
      </c>
      <c r="F13" s="61">
        <v>5</v>
      </c>
      <c r="G13" s="61">
        <v>6</v>
      </c>
      <c r="H13" s="61">
        <v>7</v>
      </c>
      <c r="I13" s="61">
        <v>8</v>
      </c>
      <c r="J13" s="62">
        <v>9</v>
      </c>
      <c r="K13" s="61">
        <v>10</v>
      </c>
    </row>
    <row r="14" spans="1:11" s="38" customFormat="1" ht="22.5" customHeight="1">
      <c r="A14" s="37"/>
      <c r="B14" s="66" t="s">
        <v>13</v>
      </c>
      <c r="C14" s="67"/>
      <c r="D14" s="68"/>
      <c r="E14" s="69" t="s">
        <v>12</v>
      </c>
      <c r="F14" s="70"/>
      <c r="G14" s="70"/>
      <c r="H14" s="71">
        <f>H15</f>
        <v>771150</v>
      </c>
      <c r="I14" s="71">
        <f>I15</f>
        <v>71150</v>
      </c>
      <c r="J14" s="72">
        <f>K14</f>
        <v>700000</v>
      </c>
      <c r="K14" s="73">
        <f>K15</f>
        <v>700000</v>
      </c>
    </row>
    <row r="15" spans="1:11" s="38" customFormat="1" ht="22.5" customHeight="1">
      <c r="A15" s="37"/>
      <c r="B15" s="74" t="s">
        <v>14</v>
      </c>
      <c r="C15" s="75"/>
      <c r="D15" s="76"/>
      <c r="E15" s="77" t="s">
        <v>12</v>
      </c>
      <c r="F15" s="78"/>
      <c r="G15" s="78"/>
      <c r="H15" s="72">
        <f>I15+K15</f>
        <v>771150</v>
      </c>
      <c r="I15" s="72">
        <f>I16+I19+I21</f>
        <v>71150</v>
      </c>
      <c r="J15" s="72">
        <f>K15</f>
        <v>700000</v>
      </c>
      <c r="K15" s="73">
        <f>K21+K19+K16</f>
        <v>700000</v>
      </c>
    </row>
    <row r="16" spans="1:11" s="38" customFormat="1" ht="22.5" customHeight="1">
      <c r="A16" s="37"/>
      <c r="B16" s="79" t="s">
        <v>27</v>
      </c>
      <c r="C16" s="79" t="s">
        <v>28</v>
      </c>
      <c r="D16" s="91"/>
      <c r="E16" s="85" t="s">
        <v>25</v>
      </c>
      <c r="F16" s="92"/>
      <c r="G16" s="92"/>
      <c r="H16" s="63">
        <f>I16+J16</f>
        <v>9150</v>
      </c>
      <c r="I16" s="63">
        <f>I17</f>
        <v>9150</v>
      </c>
      <c r="J16" s="63">
        <f t="shared" ref="J16:K16" si="0">J17</f>
        <v>0</v>
      </c>
      <c r="K16" s="63">
        <f t="shared" si="0"/>
        <v>0</v>
      </c>
    </row>
    <row r="17" spans="1:15" s="38" customFormat="1" ht="33.75" customHeight="1">
      <c r="A17" s="37"/>
      <c r="B17" s="47" t="s">
        <v>16</v>
      </c>
      <c r="C17" s="47" t="s">
        <v>17</v>
      </c>
      <c r="D17" s="47"/>
      <c r="E17" s="51" t="s">
        <v>18</v>
      </c>
      <c r="F17" s="52"/>
      <c r="G17" s="52"/>
      <c r="H17" s="64">
        <f t="shared" ref="H17:H18" si="1">I17+K17</f>
        <v>9150</v>
      </c>
      <c r="I17" s="53">
        <f>I18</f>
        <v>9150</v>
      </c>
      <c r="J17" s="53"/>
      <c r="K17" s="54"/>
    </row>
    <row r="18" spans="1:15" ht="41.25" customHeight="1">
      <c r="B18" s="41" t="s">
        <v>15</v>
      </c>
      <c r="C18" s="42">
        <v>3242</v>
      </c>
      <c r="D18" s="42" t="s">
        <v>5</v>
      </c>
      <c r="E18" s="43" t="s">
        <v>29</v>
      </c>
      <c r="F18" s="43" t="s">
        <v>24</v>
      </c>
      <c r="G18" s="43" t="s">
        <v>42</v>
      </c>
      <c r="H18" s="64">
        <f t="shared" si="1"/>
        <v>9150</v>
      </c>
      <c r="I18" s="44">
        <v>9150</v>
      </c>
      <c r="J18" s="44"/>
      <c r="K18" s="44"/>
    </row>
    <row r="19" spans="1:15" s="40" customFormat="1" ht="31.5" customHeight="1">
      <c r="A19" s="39"/>
      <c r="B19" s="79" t="s">
        <v>20</v>
      </c>
      <c r="C19" s="80">
        <v>6000</v>
      </c>
      <c r="D19" s="81"/>
      <c r="E19" s="82" t="s">
        <v>10</v>
      </c>
      <c r="F19" s="83"/>
      <c r="G19" s="83"/>
      <c r="H19" s="63">
        <f>I19+J19</f>
        <v>12000</v>
      </c>
      <c r="I19" s="84">
        <f>I20</f>
        <v>12000</v>
      </c>
      <c r="J19" s="84">
        <f t="shared" ref="J19:K19" si="2">J20</f>
        <v>0</v>
      </c>
      <c r="K19" s="84">
        <f t="shared" si="2"/>
        <v>0</v>
      </c>
    </row>
    <row r="20" spans="1:15" ht="74.25" customHeight="1">
      <c r="B20" s="41" t="s">
        <v>19</v>
      </c>
      <c r="C20" s="42">
        <v>6020</v>
      </c>
      <c r="D20" s="42" t="s">
        <v>6</v>
      </c>
      <c r="E20" s="43" t="s">
        <v>21</v>
      </c>
      <c r="F20" s="43" t="s">
        <v>30</v>
      </c>
      <c r="G20" s="43" t="s">
        <v>41</v>
      </c>
      <c r="H20" s="44">
        <f>I20</f>
        <v>12000</v>
      </c>
      <c r="I20" s="44">
        <v>12000</v>
      </c>
      <c r="J20" s="44"/>
      <c r="K20" s="44"/>
    </row>
    <row r="21" spans="1:15" s="46" customFormat="1" ht="38.25" customHeight="1">
      <c r="A21" s="45"/>
      <c r="B21" s="86" t="s">
        <v>31</v>
      </c>
      <c r="C21" s="87">
        <v>9000</v>
      </c>
      <c r="D21" s="88"/>
      <c r="E21" s="89" t="s">
        <v>26</v>
      </c>
      <c r="F21" s="90"/>
      <c r="G21" s="90"/>
      <c r="H21" s="63">
        <f>I21+J21</f>
        <v>750000</v>
      </c>
      <c r="I21" s="63">
        <f t="shared" ref="I21" si="3">I22+I24</f>
        <v>50000</v>
      </c>
      <c r="J21" s="63">
        <f>J23</f>
        <v>700000</v>
      </c>
      <c r="K21" s="63">
        <f>K23</f>
        <v>700000</v>
      </c>
    </row>
    <row r="22" spans="1:15" s="22" customFormat="1" ht="60" customHeight="1">
      <c r="A22" s="21"/>
      <c r="B22" s="48" t="s">
        <v>22</v>
      </c>
      <c r="C22" s="49">
        <v>9700</v>
      </c>
      <c r="D22" s="49"/>
      <c r="E22" s="50" t="s">
        <v>23</v>
      </c>
      <c r="F22" s="100"/>
      <c r="G22" s="50"/>
      <c r="H22" s="55">
        <f>H23</f>
        <v>700000</v>
      </c>
      <c r="I22" s="55">
        <f t="shared" ref="I22:K22" si="4">I23</f>
        <v>0</v>
      </c>
      <c r="J22" s="55">
        <f t="shared" si="4"/>
        <v>700000</v>
      </c>
      <c r="K22" s="55">
        <f t="shared" si="4"/>
        <v>700000</v>
      </c>
    </row>
    <row r="23" spans="1:15" ht="274.5" customHeight="1">
      <c r="B23" s="41" t="s">
        <v>53</v>
      </c>
      <c r="C23" s="42">
        <v>9750</v>
      </c>
      <c r="D23" s="102" t="s">
        <v>7</v>
      </c>
      <c r="E23" s="101" t="s">
        <v>52</v>
      </c>
      <c r="F23" s="101" t="s">
        <v>51</v>
      </c>
      <c r="G23" s="104" t="s">
        <v>50</v>
      </c>
      <c r="H23" s="55">
        <f>J23</f>
        <v>700000</v>
      </c>
      <c r="I23" s="44">
        <v>0</v>
      </c>
      <c r="J23" s="44">
        <f>K23</f>
        <v>700000</v>
      </c>
      <c r="K23" s="44">
        <v>700000</v>
      </c>
    </row>
    <row r="24" spans="1:15" ht="57" customHeight="1" thickBot="1">
      <c r="B24" s="95" t="s">
        <v>44</v>
      </c>
      <c r="C24" s="96">
        <v>9800</v>
      </c>
      <c r="D24" s="96">
        <v>180</v>
      </c>
      <c r="E24" s="98" t="s">
        <v>45</v>
      </c>
      <c r="F24" s="99" t="s">
        <v>46</v>
      </c>
      <c r="G24" s="43" t="s">
        <v>41</v>
      </c>
      <c r="H24" s="65">
        <f>I24</f>
        <v>50000</v>
      </c>
      <c r="I24" s="97">
        <v>50000</v>
      </c>
      <c r="J24" s="97">
        <v>0</v>
      </c>
      <c r="K24" s="97">
        <v>0</v>
      </c>
    </row>
    <row r="25" spans="1:15" s="36" customFormat="1" ht="42.75" customHeight="1">
      <c r="A25" s="35"/>
      <c r="B25" s="110" t="s">
        <v>11</v>
      </c>
      <c r="C25" s="111"/>
      <c r="D25" s="111"/>
      <c r="E25" s="111"/>
      <c r="F25" s="112"/>
      <c r="G25" s="93"/>
      <c r="H25" s="94">
        <f>H21+H19+H16</f>
        <v>771150</v>
      </c>
      <c r="I25" s="94">
        <f t="shared" ref="I25:K25" si="5">I21+I19+I16</f>
        <v>71150</v>
      </c>
      <c r="J25" s="94">
        <f t="shared" si="5"/>
        <v>700000</v>
      </c>
      <c r="K25" s="94">
        <f t="shared" si="5"/>
        <v>700000</v>
      </c>
    </row>
    <row r="26" spans="1:15" ht="15">
      <c r="B26" s="13"/>
      <c r="C26" s="25"/>
      <c r="D26" s="26"/>
      <c r="E26" s="14"/>
      <c r="F26" s="14"/>
      <c r="G26" s="14"/>
      <c r="H26" s="14"/>
    </row>
    <row r="27" spans="1:15" ht="15">
      <c r="B27" s="13"/>
      <c r="C27" s="25"/>
      <c r="D27" s="26"/>
      <c r="E27" s="14"/>
      <c r="F27" s="14"/>
      <c r="G27" s="14"/>
      <c r="H27" s="14"/>
    </row>
    <row r="28" spans="1:15" ht="15">
      <c r="B28" s="18"/>
      <c r="C28" s="27" t="s">
        <v>2</v>
      </c>
      <c r="D28" s="27"/>
      <c r="F28" s="5"/>
      <c r="G28" s="5"/>
      <c r="H28" s="5" t="s">
        <v>3</v>
      </c>
      <c r="I28" s="5"/>
      <c r="J28" s="5"/>
      <c r="K28" s="5"/>
      <c r="L28" s="5"/>
      <c r="M28" s="5"/>
      <c r="N28" s="5"/>
      <c r="O28" s="5"/>
    </row>
    <row r="29" spans="1:15" ht="14.25">
      <c r="B29" s="12"/>
      <c r="C29" s="12"/>
      <c r="D29" s="28"/>
      <c r="E29" s="16"/>
      <c r="F29" s="16"/>
      <c r="G29" s="16"/>
      <c r="H29" s="16"/>
    </row>
    <row r="30" spans="1:15" ht="14.25">
      <c r="B30" s="12"/>
      <c r="C30" s="12"/>
      <c r="D30" s="29"/>
      <c r="E30" s="15"/>
      <c r="F30" s="15"/>
      <c r="G30" s="15"/>
      <c r="H30" s="15"/>
    </row>
    <row r="31" spans="1:15" ht="15">
      <c r="B31" s="13"/>
      <c r="C31" s="30"/>
      <c r="D31" s="31"/>
      <c r="E31" s="17"/>
      <c r="F31" s="17"/>
      <c r="G31" s="17"/>
      <c r="H31" s="17"/>
    </row>
    <row r="32" spans="1:15" ht="15">
      <c r="B32" s="13"/>
      <c r="C32" s="25"/>
      <c r="D32" s="29"/>
      <c r="E32" s="15"/>
      <c r="F32" s="15"/>
      <c r="G32" s="15"/>
      <c r="H32" s="15"/>
    </row>
    <row r="33" spans="2:17" ht="15">
      <c r="B33" s="13"/>
      <c r="C33" s="25"/>
      <c r="D33" s="29"/>
      <c r="E33" s="15"/>
      <c r="F33" s="15"/>
      <c r="G33" s="15"/>
      <c r="H33" s="15"/>
    </row>
    <row r="34" spans="2:17" ht="14.25">
      <c r="B34" s="12"/>
      <c r="C34" s="12"/>
      <c r="D34" s="29"/>
      <c r="E34" s="15"/>
      <c r="F34" s="15"/>
      <c r="G34" s="15"/>
      <c r="H34" s="15"/>
    </row>
    <row r="35" spans="2:17" ht="14.25">
      <c r="B35" s="12"/>
      <c r="C35" s="12"/>
      <c r="D35" s="29"/>
      <c r="E35" s="15"/>
      <c r="F35" s="15"/>
      <c r="G35" s="15"/>
      <c r="H35" s="15"/>
    </row>
    <row r="36" spans="2:17" ht="14.25">
      <c r="B36" s="12"/>
      <c r="C36" s="12"/>
      <c r="D36" s="29"/>
      <c r="E36" s="15"/>
      <c r="F36" s="15"/>
      <c r="G36" s="15"/>
      <c r="H36" s="15"/>
    </row>
    <row r="37" spans="2:17" ht="33.75" customHeight="1">
      <c r="B37" s="13"/>
      <c r="C37" s="12"/>
      <c r="D37" s="31"/>
      <c r="E37" s="17"/>
      <c r="F37" s="17"/>
      <c r="G37" s="17"/>
      <c r="H37" s="17"/>
    </row>
    <row r="39" spans="2:17" ht="23.25" customHeight="1">
      <c r="B39" s="106"/>
      <c r="C39" s="106"/>
      <c r="D39" s="106"/>
      <c r="E39" s="106"/>
      <c r="F39" s="106"/>
      <c r="G39" s="106"/>
      <c r="H39" s="106"/>
    </row>
    <row r="40" spans="2:17" ht="20.25" customHeight="1">
      <c r="B40" s="32"/>
      <c r="C40" s="32"/>
      <c r="D40" s="32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</row>
    <row r="41" spans="2:17" ht="19.5" customHeight="1">
      <c r="B41" s="107"/>
      <c r="C41" s="107"/>
      <c r="D41" s="107"/>
      <c r="E41" s="107"/>
      <c r="F41" s="107"/>
      <c r="G41" s="107"/>
      <c r="H41" s="107"/>
      <c r="I41" s="11"/>
      <c r="J41" s="11"/>
      <c r="K41" s="11"/>
      <c r="L41" s="11"/>
      <c r="M41" s="11"/>
      <c r="N41" s="11"/>
      <c r="O41" s="11"/>
      <c r="P41" s="11"/>
      <c r="Q41" s="11"/>
    </row>
    <row r="43" spans="2:17">
      <c r="C43" s="23"/>
    </row>
    <row r="44" spans="2:17" ht="15.75">
      <c r="C44" s="34"/>
    </row>
    <row r="45" spans="2:17" ht="15.75">
      <c r="C45" s="34"/>
    </row>
    <row r="46" spans="2:17" ht="15.75">
      <c r="C46" s="34"/>
    </row>
  </sheetData>
  <mergeCells count="7">
    <mergeCell ref="H6:J6"/>
    <mergeCell ref="B39:H39"/>
    <mergeCell ref="B41:H41"/>
    <mergeCell ref="H7:K7"/>
    <mergeCell ref="C9:K9"/>
    <mergeCell ref="B25:F25"/>
    <mergeCell ref="J11:K11"/>
  </mergeCells>
  <phoneticPr fontId="18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4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SEM12</cp:lastModifiedBy>
  <cp:lastPrinted>2019-02-07T14:52:33Z</cp:lastPrinted>
  <dcterms:created xsi:type="dcterms:W3CDTF">1996-10-08T23:32:33Z</dcterms:created>
  <dcterms:modified xsi:type="dcterms:W3CDTF">2019-02-12T14:28:36Z</dcterms:modified>
</cp:coreProperties>
</file>