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P37" i="1"/>
  <c r="O37"/>
  <c r="N37"/>
  <c r="M37"/>
  <c r="L37"/>
  <c r="K37"/>
  <c r="J37"/>
  <c r="I37"/>
  <c r="H37"/>
  <c r="G37"/>
  <c r="F37"/>
  <c r="E37"/>
  <c r="P40"/>
  <c r="P35"/>
  <c r="P31"/>
  <c r="P32"/>
  <c r="P29"/>
  <c r="O26"/>
  <c r="N26"/>
  <c r="M26"/>
  <c r="L26"/>
  <c r="K26"/>
  <c r="J26"/>
  <c r="I26"/>
  <c r="H26"/>
  <c r="G26"/>
  <c r="F26"/>
  <c r="E26"/>
  <c r="O22"/>
  <c r="N22"/>
  <c r="M22"/>
  <c r="L22"/>
  <c r="K22"/>
  <c r="J22"/>
  <c r="I22"/>
  <c r="H22"/>
  <c r="G22"/>
  <c r="F22"/>
  <c r="E22"/>
  <c r="O19"/>
  <c r="M19"/>
  <c r="L19"/>
  <c r="K19"/>
  <c r="J19"/>
  <c r="G19"/>
  <c r="F19"/>
  <c r="E19"/>
  <c r="P17"/>
  <c r="P18"/>
  <c r="P42"/>
  <c r="P41"/>
  <c r="P39"/>
  <c r="P38"/>
  <c r="P36"/>
  <c r="P34"/>
  <c r="P33"/>
  <c r="P30"/>
  <c r="P28"/>
  <c r="P27"/>
  <c r="P26" s="1"/>
  <c r="P25"/>
  <c r="P24"/>
  <c r="P23"/>
  <c r="P21"/>
  <c r="P20"/>
  <c r="P16"/>
  <c r="P15"/>
  <c r="P19" l="1"/>
  <c r="P22"/>
</calcChain>
</file>

<file path=xl/sharedStrings.xml><?xml version="1.0" encoding="utf-8"?>
<sst xmlns="http://schemas.openxmlformats.org/spreadsheetml/2006/main" count="116" uniqueCount="100">
  <si>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</si>
  <si>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</si>
  <si>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</si>
  <si>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</si>
  <si>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</si>
  <si>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</si>
  <si>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</si>
  <si>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</si>
  <si>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</si>
  <si>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</si>
  <si>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</si>
  <si>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</si>
  <si>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</si>
  <si>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</si>
  <si>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</si>
  <si>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</si>
  <si>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</si>
  <si>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</si>
  <si>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</si>
  <si>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</si>
  <si>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</si>
  <si>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</si>
  <si>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</si>
  <si>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</si>
  <si>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</si>
  <si>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</si>
  <si>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</si>
  <si>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0211100</t>
  </si>
  <si>
    <t>0960</t>
  </si>
  <si>
    <t>1100</t>
  </si>
  <si>
    <t>Надання спеціальної освіти мистецькими школами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</si>
  <si>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</si>
  <si>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</si>
  <si>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</si>
  <si>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</si>
  <si>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</si>
  <si>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</si>
  <si>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</si>
  <si>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</si>
  <si>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</si>
  <si>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</si>
  <si>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</si>
  <si>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</si>
  <si>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</si>
  <si>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</si>
  <si>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</si>
  <si>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</si>
  <si>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</si>
  <si>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</si>
  <si>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</si>
  <si>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0216030</t>
  </si>
  <si>
    <t>0620</t>
  </si>
  <si>
    <t>6030</t>
  </si>
  <si>
    <t>Організація благоустрою населених пунктів</t>
  </si>
  <si>
    <t>0217310</t>
  </si>
  <si>
    <t>0443</t>
  </si>
  <si>
    <t>7310</t>
  </si>
  <si>
    <t>Будівництво об`єктів житлово-комунального господарства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</si>
  <si>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</si>
  <si>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</si>
  <si>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</si>
  <si>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</si>
  <si>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</si>
  <si>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</si>
  <si>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</si>
  <si>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</si>
  <si>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</si>
  <si>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</si>
  <si>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</si>
  <si>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</si>
  <si>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</si>
  <si>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</si>
  <si>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</si>
  <si>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</si>
  <si>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</si>
  <si>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</si>
  <si>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X</t>
  </si>
  <si>
    <t>УСЬОГО</t>
  </si>
  <si>
    <t>Селищний голова</t>
  </si>
  <si>
    <t>Л.П.Милашевич</t>
  </si>
  <si>
    <t>(код бюджету)</t>
  </si>
  <si>
    <t>ОТГ смт. Семенівка</t>
  </si>
  <si>
    <t>ЗМІНИ   ДО РОЗПОДІЛУ</t>
  </si>
  <si>
    <t>до рішення 1 сесії 8 скликання від …....2020 року</t>
  </si>
  <si>
    <t>"Про  затвердження розпоряджень селищного голови виданих у міжсесійний період "</t>
  </si>
  <si>
    <t>місцевого бюджету Семенівської селищної обєднаної територіальної громади  на 2020 рік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</si>
  <si>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</si>
  <si>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</si>
  <si>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</si>
  <si>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</si>
  <si>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</si>
  <si>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</si>
  <si>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</si>
  <si>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Культура і мистецтво</t>
  </si>
  <si>
    <t>6000</t>
  </si>
  <si>
    <t>Житлово-комунальне господарство</t>
  </si>
  <si>
    <t>7000</t>
  </si>
  <si>
    <t>Економічна діяльність</t>
  </si>
  <si>
    <t>5000</t>
  </si>
  <si>
    <t>Фізична культура і спорт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</si>
</sst>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tabSelected="1" topLeftCell="A11" workbookViewId="0">
      <selection activeCell="A19" sqref="A19:XFD19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81</v>
      </c>
      <c r="M1" t="s">
        <v>0</v>
      </c>
    </row>
    <row r="2" spans="1:16">
      <c r="M2" t="s">
        <v>83</v>
      </c>
    </row>
    <row r="3" spans="1:16" ht="28.5" customHeight="1">
      <c r="A3">
        <v>16510000000</v>
      </c>
      <c r="M3" s="21" t="s">
        <v>84</v>
      </c>
      <c r="N3" s="21"/>
      <c r="O3" s="21"/>
    </row>
    <row r="5" spans="1:16">
      <c r="A5" s="25" t="s">
        <v>82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.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8" customHeight="1">
      <c r="A7" s="25" t="s">
        <v>85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>
      <c r="A8" s="19">
        <v>5324555100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>
      <c r="A9" s="18" t="s">
        <v>80</v>
      </c>
      <c r="P9" s="1" t="s">
        <v>1</v>
      </c>
    </row>
    <row r="10" spans="1:16">
      <c r="A10" s="24" t="s">
        <v>2</v>
      </c>
      <c r="B10" s="24" t="s">
        <v>3</v>
      </c>
      <c r="C10" s="24" t="s">
        <v>4</v>
      </c>
      <c r="D10" s="23" t="s">
        <v>5</v>
      </c>
      <c r="E10" s="23" t="s">
        <v>6</v>
      </c>
      <c r="F10" s="23"/>
      <c r="G10" s="23"/>
      <c r="H10" s="23"/>
      <c r="I10" s="23"/>
      <c r="J10" s="23" t="s">
        <v>13</v>
      </c>
      <c r="K10" s="23"/>
      <c r="L10" s="23"/>
      <c r="M10" s="23"/>
      <c r="N10" s="23"/>
      <c r="O10" s="23"/>
      <c r="P10" s="22" t="s">
        <v>15</v>
      </c>
    </row>
    <row r="11" spans="1:16">
      <c r="A11" s="23"/>
      <c r="B11" s="23"/>
      <c r="C11" s="23"/>
      <c r="D11" s="23"/>
      <c r="E11" s="22" t="s">
        <v>7</v>
      </c>
      <c r="F11" s="23" t="s">
        <v>8</v>
      </c>
      <c r="G11" s="23" t="s">
        <v>9</v>
      </c>
      <c r="H11" s="23"/>
      <c r="I11" s="23" t="s">
        <v>12</v>
      </c>
      <c r="J11" s="22" t="s">
        <v>7</v>
      </c>
      <c r="K11" s="23" t="s">
        <v>14</v>
      </c>
      <c r="L11" s="23" t="s">
        <v>8</v>
      </c>
      <c r="M11" s="23" t="s">
        <v>9</v>
      </c>
      <c r="N11" s="23"/>
      <c r="O11" s="23" t="s">
        <v>12</v>
      </c>
      <c r="P11" s="23"/>
    </row>
    <row r="12" spans="1:16">
      <c r="A12" s="23"/>
      <c r="B12" s="23"/>
      <c r="C12" s="23"/>
      <c r="D12" s="23"/>
      <c r="E12" s="23"/>
      <c r="F12" s="23"/>
      <c r="G12" s="23" t="s">
        <v>10</v>
      </c>
      <c r="H12" s="23" t="s">
        <v>11</v>
      </c>
      <c r="I12" s="23"/>
      <c r="J12" s="23"/>
      <c r="K12" s="23"/>
      <c r="L12" s="23"/>
      <c r="M12" s="23" t="s">
        <v>10</v>
      </c>
      <c r="N12" s="23" t="s">
        <v>11</v>
      </c>
      <c r="O12" s="23"/>
      <c r="P12" s="23"/>
    </row>
    <row r="13" spans="1:16" ht="44.2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 ht="25.5">
      <c r="A15" s="5" t="s">
        <v>16</v>
      </c>
      <c r="B15" s="6"/>
      <c r="C15" s="7"/>
      <c r="D15" s="8" t="s">
        <v>17</v>
      </c>
      <c r="E15" s="9">
        <v>-37425</v>
      </c>
      <c r="F15" s="10">
        <v>-37425</v>
      </c>
      <c r="G15" s="10">
        <v>-25531</v>
      </c>
      <c r="H15" s="10">
        <v>-57535</v>
      </c>
      <c r="I15" s="10">
        <v>0</v>
      </c>
      <c r="J15" s="9">
        <v>2152338.34</v>
      </c>
      <c r="K15" s="10">
        <v>37425</v>
      </c>
      <c r="L15" s="10">
        <v>313894.01</v>
      </c>
      <c r="M15" s="10">
        <v>26346.07</v>
      </c>
      <c r="N15" s="10">
        <v>0</v>
      </c>
      <c r="O15" s="10">
        <v>1838444.33</v>
      </c>
      <c r="P15" s="9">
        <f t="shared" ref="P15:P42" si="0">E15+J15</f>
        <v>2114913.34</v>
      </c>
    </row>
    <row r="16" spans="1:16" ht="25.5">
      <c r="A16" s="5" t="s">
        <v>18</v>
      </c>
      <c r="B16" s="6"/>
      <c r="C16" s="7"/>
      <c r="D16" s="8" t="s">
        <v>17</v>
      </c>
      <c r="E16" s="9">
        <v>-37425</v>
      </c>
      <c r="F16" s="10">
        <v>-37425</v>
      </c>
      <c r="G16" s="10">
        <v>-25531</v>
      </c>
      <c r="H16" s="10">
        <v>-57535</v>
      </c>
      <c r="I16" s="10">
        <v>0</v>
      </c>
      <c r="J16" s="9">
        <v>2152338.34</v>
      </c>
      <c r="K16" s="10">
        <v>37425</v>
      </c>
      <c r="L16" s="10">
        <v>313894.01</v>
      </c>
      <c r="M16" s="10">
        <v>26346.07</v>
      </c>
      <c r="N16" s="10">
        <v>0</v>
      </c>
      <c r="O16" s="10">
        <v>1838444.33</v>
      </c>
      <c r="P16" s="9">
        <f t="shared" si="0"/>
        <v>2114913.34</v>
      </c>
    </row>
    <row r="17" spans="1:16" ht="18.75" customHeight="1">
      <c r="A17" s="27" t="s">
        <v>86</v>
      </c>
      <c r="B17" s="27"/>
      <c r="C17" s="27"/>
      <c r="D17" s="28" t="s">
        <v>87</v>
      </c>
      <c r="E17" s="9">
        <v>-18679</v>
      </c>
      <c r="F17" s="10">
        <v>-18679</v>
      </c>
      <c r="G17" s="10">
        <v>0</v>
      </c>
      <c r="H17" s="10">
        <v>-57535</v>
      </c>
      <c r="I17" s="10">
        <v>0</v>
      </c>
      <c r="J17" s="9">
        <v>2009</v>
      </c>
      <c r="K17" s="10">
        <v>0</v>
      </c>
      <c r="L17" s="10">
        <v>2009</v>
      </c>
      <c r="M17" s="10">
        <v>0</v>
      </c>
      <c r="N17" s="10">
        <v>0</v>
      </c>
      <c r="O17" s="10">
        <v>0</v>
      </c>
      <c r="P17" s="9">
        <f t="shared" ref="P17" si="1">E17+J17</f>
        <v>-16670</v>
      </c>
    </row>
    <row r="18" spans="1:16" ht="63.75">
      <c r="A18" s="11" t="s">
        <v>19</v>
      </c>
      <c r="B18" s="11" t="s">
        <v>21</v>
      </c>
      <c r="C18" s="12" t="s">
        <v>20</v>
      </c>
      <c r="D18" s="13" t="s">
        <v>22</v>
      </c>
      <c r="E18" s="14">
        <v>-18679</v>
      </c>
      <c r="F18" s="15">
        <v>-18679</v>
      </c>
      <c r="G18" s="15">
        <v>0</v>
      </c>
      <c r="H18" s="15">
        <v>-57535</v>
      </c>
      <c r="I18" s="15">
        <v>0</v>
      </c>
      <c r="J18" s="14">
        <v>2009</v>
      </c>
      <c r="K18" s="15">
        <v>0</v>
      </c>
      <c r="L18" s="15">
        <v>2009</v>
      </c>
      <c r="M18" s="15">
        <v>0</v>
      </c>
      <c r="N18" s="15">
        <v>0</v>
      </c>
      <c r="O18" s="15">
        <v>0</v>
      </c>
      <c r="P18" s="14">
        <f t="shared" si="0"/>
        <v>-16670</v>
      </c>
    </row>
    <row r="19" spans="1:16" ht="22.5" customHeight="1">
      <c r="A19" s="27" t="s">
        <v>88</v>
      </c>
      <c r="B19" s="26"/>
      <c r="C19" s="26"/>
      <c r="D19" s="28" t="s">
        <v>89</v>
      </c>
      <c r="E19" s="9">
        <f>E20+E21</f>
        <v>-53489</v>
      </c>
      <c r="F19" s="10">
        <f>F20+F21</f>
        <v>-53489</v>
      </c>
      <c r="G19" s="10">
        <f>G20+G21</f>
        <v>-10900</v>
      </c>
      <c r="H19" s="10">
        <v>0</v>
      </c>
      <c r="I19" s="10">
        <v>0</v>
      </c>
      <c r="J19" s="9">
        <f>J20+J21</f>
        <v>619700.68999999994</v>
      </c>
      <c r="K19" s="10">
        <f>K20+K21</f>
        <v>38449</v>
      </c>
      <c r="L19" s="10">
        <f>L20+L21</f>
        <v>-197063.31</v>
      </c>
      <c r="M19" s="10">
        <f>M20+M21</f>
        <v>26346.07</v>
      </c>
      <c r="N19" s="10">
        <v>0</v>
      </c>
      <c r="O19" s="10">
        <f>O20+O21</f>
        <v>816764</v>
      </c>
      <c r="P19" s="9">
        <f>P20+P21</f>
        <v>566211.68999999994</v>
      </c>
    </row>
    <row r="20" spans="1:16">
      <c r="A20" s="11" t="s">
        <v>23</v>
      </c>
      <c r="B20" s="11" t="s">
        <v>25</v>
      </c>
      <c r="C20" s="12" t="s">
        <v>24</v>
      </c>
      <c r="D20" s="13" t="s">
        <v>26</v>
      </c>
      <c r="E20" s="14">
        <v>-23500</v>
      </c>
      <c r="F20" s="15">
        <v>-23500</v>
      </c>
      <c r="G20" s="15">
        <v>-500</v>
      </c>
      <c r="H20" s="15">
        <v>0</v>
      </c>
      <c r="I20" s="15">
        <v>0</v>
      </c>
      <c r="J20" s="14">
        <v>-358800</v>
      </c>
      <c r="K20" s="15">
        <v>0</v>
      </c>
      <c r="L20" s="15">
        <v>-358800</v>
      </c>
      <c r="M20" s="15">
        <v>0</v>
      </c>
      <c r="N20" s="15">
        <v>0</v>
      </c>
      <c r="O20" s="15">
        <v>0</v>
      </c>
      <c r="P20" s="14">
        <f t="shared" si="0"/>
        <v>-382300</v>
      </c>
    </row>
    <row r="21" spans="1:16" ht="25.5">
      <c r="A21" s="11" t="s">
        <v>27</v>
      </c>
      <c r="B21" s="11" t="s">
        <v>29</v>
      </c>
      <c r="C21" s="12" t="s">
        <v>28</v>
      </c>
      <c r="D21" s="13" t="s">
        <v>30</v>
      </c>
      <c r="E21" s="14">
        <v>-29989</v>
      </c>
      <c r="F21" s="15">
        <v>-29989</v>
      </c>
      <c r="G21" s="15">
        <v>-10400</v>
      </c>
      <c r="H21" s="15">
        <v>0</v>
      </c>
      <c r="I21" s="15">
        <v>0</v>
      </c>
      <c r="J21" s="14">
        <v>978500.69</v>
      </c>
      <c r="K21" s="15">
        <v>38449</v>
      </c>
      <c r="L21" s="15">
        <v>161736.69</v>
      </c>
      <c r="M21" s="15">
        <v>26346.07</v>
      </c>
      <c r="N21" s="15">
        <v>0</v>
      </c>
      <c r="O21" s="15">
        <v>816764</v>
      </c>
      <c r="P21" s="14">
        <f t="shared" si="0"/>
        <v>948511.69</v>
      </c>
    </row>
    <row r="22" spans="1:16" ht="16.5" customHeight="1">
      <c r="A22" s="27" t="s">
        <v>90</v>
      </c>
      <c r="B22" s="26"/>
      <c r="C22" s="26"/>
      <c r="D22" s="28" t="s">
        <v>91</v>
      </c>
      <c r="E22" s="9">
        <f>E23+E24+E25</f>
        <v>23508</v>
      </c>
      <c r="F22" s="9">
        <f t="shared" ref="F22:P22" si="2">F23+F24+F25</f>
        <v>23508</v>
      </c>
      <c r="G22" s="9">
        <f t="shared" si="2"/>
        <v>-14005</v>
      </c>
      <c r="H22" s="9">
        <f t="shared" si="2"/>
        <v>0</v>
      </c>
      <c r="I22" s="9">
        <f t="shared" si="2"/>
        <v>0</v>
      </c>
      <c r="J22" s="9">
        <f t="shared" si="2"/>
        <v>-2168</v>
      </c>
      <c r="K22" s="9">
        <f t="shared" si="2"/>
        <v>-2168</v>
      </c>
      <c r="L22" s="9">
        <f t="shared" si="2"/>
        <v>0</v>
      </c>
      <c r="M22" s="9">
        <f t="shared" si="2"/>
        <v>0</v>
      </c>
      <c r="N22" s="9">
        <f t="shared" si="2"/>
        <v>0</v>
      </c>
      <c r="O22" s="9">
        <f t="shared" si="2"/>
        <v>-2168</v>
      </c>
      <c r="P22" s="9">
        <f t="shared" si="2"/>
        <v>21340</v>
      </c>
    </row>
    <row r="23" spans="1:16" ht="25.5">
      <c r="A23" s="11" t="s">
        <v>31</v>
      </c>
      <c r="B23" s="11" t="s">
        <v>33</v>
      </c>
      <c r="C23" s="12" t="s">
        <v>32</v>
      </c>
      <c r="D23" s="13" t="s">
        <v>34</v>
      </c>
      <c r="E23" s="14">
        <v>-7960</v>
      </c>
      <c r="F23" s="15">
        <v>-7960</v>
      </c>
      <c r="G23" s="15">
        <v>-14005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-7960</v>
      </c>
    </row>
    <row r="24" spans="1:16" ht="38.25">
      <c r="A24" s="11" t="s">
        <v>35</v>
      </c>
      <c r="B24" s="11" t="s">
        <v>37</v>
      </c>
      <c r="C24" s="12" t="s">
        <v>36</v>
      </c>
      <c r="D24" s="13" t="s">
        <v>38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-2168</v>
      </c>
      <c r="K24" s="15">
        <v>-2168</v>
      </c>
      <c r="L24" s="15">
        <v>0</v>
      </c>
      <c r="M24" s="15">
        <v>0</v>
      </c>
      <c r="N24" s="15">
        <v>0</v>
      </c>
      <c r="O24" s="15">
        <v>-2168</v>
      </c>
      <c r="P24" s="14">
        <f t="shared" si="0"/>
        <v>-2168</v>
      </c>
    </row>
    <row r="25" spans="1:16" ht="25.5">
      <c r="A25" s="11" t="s">
        <v>39</v>
      </c>
      <c r="B25" s="11" t="s">
        <v>40</v>
      </c>
      <c r="C25" s="12" t="s">
        <v>36</v>
      </c>
      <c r="D25" s="13" t="s">
        <v>41</v>
      </c>
      <c r="E25" s="14">
        <v>31468</v>
      </c>
      <c r="F25" s="15">
        <v>31468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31468</v>
      </c>
    </row>
    <row r="26" spans="1:16" ht="18.75" customHeight="1">
      <c r="A26" s="27" t="s">
        <v>92</v>
      </c>
      <c r="B26" s="26"/>
      <c r="C26" s="26"/>
      <c r="D26" s="28" t="s">
        <v>93</v>
      </c>
      <c r="E26" s="9">
        <f>E27+E28</f>
        <v>11235</v>
      </c>
      <c r="F26" s="9">
        <f t="shared" ref="F26:P26" si="3">F27+F28</f>
        <v>11235</v>
      </c>
      <c r="G26" s="9">
        <f t="shared" si="3"/>
        <v>-626</v>
      </c>
      <c r="H26" s="9">
        <f t="shared" si="3"/>
        <v>0</v>
      </c>
      <c r="I26" s="9">
        <f t="shared" si="3"/>
        <v>0</v>
      </c>
      <c r="J26" s="9">
        <f t="shared" si="3"/>
        <v>1544049.48</v>
      </c>
      <c r="K26" s="9">
        <f t="shared" si="3"/>
        <v>0</v>
      </c>
      <c r="L26" s="9">
        <f t="shared" si="3"/>
        <v>521345.15</v>
      </c>
      <c r="M26" s="9">
        <f t="shared" si="3"/>
        <v>0</v>
      </c>
      <c r="N26" s="9">
        <f t="shared" si="3"/>
        <v>0</v>
      </c>
      <c r="O26" s="9">
        <f t="shared" si="3"/>
        <v>1022704.3300000001</v>
      </c>
      <c r="P26" s="9">
        <f t="shared" si="3"/>
        <v>1555284.48</v>
      </c>
    </row>
    <row r="27" spans="1:16">
      <c r="A27" s="11" t="s">
        <v>42</v>
      </c>
      <c r="B27" s="11" t="s">
        <v>44</v>
      </c>
      <c r="C27" s="12" t="s">
        <v>43</v>
      </c>
      <c r="D27" s="13" t="s">
        <v>45</v>
      </c>
      <c r="E27" s="14">
        <v>0</v>
      </c>
      <c r="F27" s="15">
        <v>0</v>
      </c>
      <c r="G27" s="15">
        <v>-626</v>
      </c>
      <c r="H27" s="15">
        <v>0</v>
      </c>
      <c r="I27" s="15">
        <v>0</v>
      </c>
      <c r="J27" s="14">
        <v>865829.72</v>
      </c>
      <c r="K27" s="15">
        <v>0</v>
      </c>
      <c r="L27" s="15">
        <v>503028.39</v>
      </c>
      <c r="M27" s="15">
        <v>0</v>
      </c>
      <c r="N27" s="15">
        <v>0</v>
      </c>
      <c r="O27" s="15">
        <v>362801.33</v>
      </c>
      <c r="P27" s="14">
        <f t="shared" si="0"/>
        <v>865829.72</v>
      </c>
    </row>
    <row r="28" spans="1:16" ht="38.25">
      <c r="A28" s="11" t="s">
        <v>46</v>
      </c>
      <c r="B28" s="11" t="s">
        <v>48</v>
      </c>
      <c r="C28" s="12" t="s">
        <v>47</v>
      </c>
      <c r="D28" s="13" t="s">
        <v>49</v>
      </c>
      <c r="E28" s="14">
        <v>11235</v>
      </c>
      <c r="F28" s="15">
        <v>11235</v>
      </c>
      <c r="G28" s="15">
        <v>0</v>
      </c>
      <c r="H28" s="15">
        <v>0</v>
      </c>
      <c r="I28" s="15">
        <v>0</v>
      </c>
      <c r="J28" s="14">
        <v>678219.76</v>
      </c>
      <c r="K28" s="15">
        <v>0</v>
      </c>
      <c r="L28" s="15">
        <v>18316.759999999998</v>
      </c>
      <c r="M28" s="15">
        <v>0</v>
      </c>
      <c r="N28" s="15">
        <v>0</v>
      </c>
      <c r="O28" s="15">
        <v>659903</v>
      </c>
      <c r="P28" s="14">
        <f t="shared" si="0"/>
        <v>689454.76</v>
      </c>
    </row>
    <row r="29" spans="1:16" ht="19.5" customHeight="1">
      <c r="A29" s="27" t="s">
        <v>94</v>
      </c>
      <c r="B29" s="26"/>
      <c r="C29" s="26"/>
      <c r="D29" s="28" t="s">
        <v>95</v>
      </c>
      <c r="E29" s="9">
        <v>0</v>
      </c>
      <c r="F29" s="10">
        <v>0</v>
      </c>
      <c r="G29" s="10">
        <v>0</v>
      </c>
      <c r="H29" s="10">
        <v>0</v>
      </c>
      <c r="I29" s="10">
        <v>0</v>
      </c>
      <c r="J29" s="9">
        <v>-12396.83</v>
      </c>
      <c r="K29" s="10">
        <v>0</v>
      </c>
      <c r="L29" s="10">
        <v>-12396.83</v>
      </c>
      <c r="M29" s="10">
        <v>0</v>
      </c>
      <c r="N29" s="10">
        <v>0</v>
      </c>
      <c r="O29" s="10">
        <v>0</v>
      </c>
      <c r="P29" s="9">
        <f t="shared" ref="P29" si="4">E29+J29</f>
        <v>-12396.83</v>
      </c>
    </row>
    <row r="30" spans="1:16">
      <c r="A30" s="11" t="s">
        <v>50</v>
      </c>
      <c r="B30" s="11" t="s">
        <v>52</v>
      </c>
      <c r="C30" s="12" t="s">
        <v>51</v>
      </c>
      <c r="D30" s="13" t="s">
        <v>53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-12396.83</v>
      </c>
      <c r="K30" s="15">
        <v>0</v>
      </c>
      <c r="L30" s="15">
        <v>-12396.83</v>
      </c>
      <c r="M30" s="15">
        <v>0</v>
      </c>
      <c r="N30" s="15">
        <v>0</v>
      </c>
      <c r="O30" s="15">
        <v>0</v>
      </c>
      <c r="P30" s="14">
        <f t="shared" si="0"/>
        <v>-12396.83</v>
      </c>
    </row>
    <row r="31" spans="1:16" ht="19.5" customHeight="1">
      <c r="A31" s="27" t="s">
        <v>96</v>
      </c>
      <c r="B31" s="26"/>
      <c r="C31" s="26"/>
      <c r="D31" s="28" t="s">
        <v>97</v>
      </c>
      <c r="E31" s="9">
        <v>0</v>
      </c>
      <c r="F31" s="10">
        <v>0</v>
      </c>
      <c r="G31" s="10">
        <v>0</v>
      </c>
      <c r="H31" s="10">
        <v>0</v>
      </c>
      <c r="I31" s="10">
        <v>0</v>
      </c>
      <c r="J31" s="9">
        <v>1144</v>
      </c>
      <c r="K31" s="10">
        <v>1144</v>
      </c>
      <c r="L31" s="10">
        <v>0</v>
      </c>
      <c r="M31" s="10">
        <v>0</v>
      </c>
      <c r="N31" s="10">
        <v>0</v>
      </c>
      <c r="O31" s="10">
        <v>1144</v>
      </c>
      <c r="P31" s="9">
        <f t="shared" ref="P31" si="5">E31+J31</f>
        <v>1144</v>
      </c>
    </row>
    <row r="32" spans="1:16" ht="25.5">
      <c r="A32" s="11" t="s">
        <v>54</v>
      </c>
      <c r="B32" s="11" t="s">
        <v>56</v>
      </c>
      <c r="C32" s="12" t="s">
        <v>55</v>
      </c>
      <c r="D32" s="13" t="s">
        <v>57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1144</v>
      </c>
      <c r="K32" s="15">
        <v>1144</v>
      </c>
      <c r="L32" s="15">
        <v>0</v>
      </c>
      <c r="M32" s="15">
        <v>0</v>
      </c>
      <c r="N32" s="15">
        <v>0</v>
      </c>
      <c r="O32" s="15">
        <v>1144</v>
      </c>
      <c r="P32" s="14">
        <f t="shared" si="0"/>
        <v>1144</v>
      </c>
    </row>
    <row r="33" spans="1:16" ht="21.75" customHeight="1">
      <c r="A33" s="5" t="s">
        <v>58</v>
      </c>
      <c r="B33" s="6"/>
      <c r="C33" s="7"/>
      <c r="D33" s="8" t="s">
        <v>59</v>
      </c>
      <c r="E33" s="9">
        <v>-34000</v>
      </c>
      <c r="F33" s="10">
        <v>-34000</v>
      </c>
      <c r="G33" s="10">
        <v>276769.58999999997</v>
      </c>
      <c r="H33" s="10">
        <v>-227619.59</v>
      </c>
      <c r="I33" s="10">
        <v>0</v>
      </c>
      <c r="J33" s="9">
        <v>34000</v>
      </c>
      <c r="K33" s="10">
        <v>34000</v>
      </c>
      <c r="L33" s="10">
        <v>0</v>
      </c>
      <c r="M33" s="10">
        <v>0</v>
      </c>
      <c r="N33" s="10">
        <v>0</v>
      </c>
      <c r="O33" s="10">
        <v>34000</v>
      </c>
      <c r="P33" s="9">
        <f t="shared" si="0"/>
        <v>0</v>
      </c>
    </row>
    <row r="34" spans="1:16" ht="18.75" customHeight="1">
      <c r="A34" s="5" t="s">
        <v>60</v>
      </c>
      <c r="B34" s="6"/>
      <c r="C34" s="7"/>
      <c r="D34" s="8" t="s">
        <v>59</v>
      </c>
      <c r="E34" s="9">
        <v>-34000</v>
      </c>
      <c r="F34" s="10">
        <v>-34000</v>
      </c>
      <c r="G34" s="10">
        <v>276769.58999999997</v>
      </c>
      <c r="H34" s="10">
        <v>-227619.59</v>
      </c>
      <c r="I34" s="10">
        <v>0</v>
      </c>
      <c r="J34" s="9">
        <v>34000</v>
      </c>
      <c r="K34" s="10">
        <v>34000</v>
      </c>
      <c r="L34" s="10">
        <v>0</v>
      </c>
      <c r="M34" s="10">
        <v>0</v>
      </c>
      <c r="N34" s="10">
        <v>0</v>
      </c>
      <c r="O34" s="10">
        <v>34000</v>
      </c>
      <c r="P34" s="9">
        <f t="shared" si="0"/>
        <v>0</v>
      </c>
    </row>
    <row r="35" spans="1:16">
      <c r="A35" s="27" t="s">
        <v>86</v>
      </c>
      <c r="B35" s="27"/>
      <c r="C35" s="27"/>
      <c r="D35" s="28" t="s">
        <v>87</v>
      </c>
      <c r="E35" s="9">
        <v>42648</v>
      </c>
      <c r="F35" s="10">
        <v>42648</v>
      </c>
      <c r="G35" s="10">
        <v>37219</v>
      </c>
      <c r="H35" s="10">
        <v>-500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ref="P35" si="6">E35+J35</f>
        <v>42648</v>
      </c>
    </row>
    <row r="36" spans="1:16" ht="38.25">
      <c r="A36" s="11" t="s">
        <v>61</v>
      </c>
      <c r="B36" s="11" t="s">
        <v>62</v>
      </c>
      <c r="C36" s="12" t="s">
        <v>20</v>
      </c>
      <c r="D36" s="13" t="s">
        <v>63</v>
      </c>
      <c r="E36" s="14">
        <v>42648</v>
      </c>
      <c r="F36" s="15">
        <v>42648</v>
      </c>
      <c r="G36" s="15">
        <v>37219</v>
      </c>
      <c r="H36" s="15">
        <v>-500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42648</v>
      </c>
    </row>
    <row r="37" spans="1:16" ht="16.5" customHeight="1">
      <c r="A37" s="27" t="s">
        <v>88</v>
      </c>
      <c r="B37" s="26"/>
      <c r="C37" s="26"/>
      <c r="D37" s="28" t="s">
        <v>89</v>
      </c>
      <c r="E37" s="9">
        <f>E38+E39</f>
        <v>19341.589999999997</v>
      </c>
      <c r="F37" s="9">
        <f t="shared" ref="F37:P37" si="7">F38+F39</f>
        <v>19341.589999999997</v>
      </c>
      <c r="G37" s="9">
        <f t="shared" si="7"/>
        <v>248400.59</v>
      </c>
      <c r="H37" s="9">
        <f t="shared" si="7"/>
        <v>-204900</v>
      </c>
      <c r="I37" s="9">
        <f t="shared" si="7"/>
        <v>0</v>
      </c>
      <c r="J37" s="9">
        <f t="shared" si="7"/>
        <v>0</v>
      </c>
      <c r="K37" s="9">
        <f t="shared" si="7"/>
        <v>0</v>
      </c>
      <c r="L37" s="9">
        <f t="shared" si="7"/>
        <v>0</v>
      </c>
      <c r="M37" s="9">
        <f t="shared" si="7"/>
        <v>0</v>
      </c>
      <c r="N37" s="9">
        <f t="shared" si="7"/>
        <v>0</v>
      </c>
      <c r="O37" s="9">
        <f t="shared" si="7"/>
        <v>0</v>
      </c>
      <c r="P37" s="9">
        <f t="shared" si="7"/>
        <v>19341.589999999997</v>
      </c>
    </row>
    <row r="38" spans="1:16" ht="51">
      <c r="A38" s="11" t="s">
        <v>64</v>
      </c>
      <c r="B38" s="11" t="s">
        <v>66</v>
      </c>
      <c r="C38" s="12" t="s">
        <v>65</v>
      </c>
      <c r="D38" s="13" t="s">
        <v>67</v>
      </c>
      <c r="E38" s="14">
        <v>-35648</v>
      </c>
      <c r="F38" s="15">
        <v>-35648</v>
      </c>
      <c r="G38" s="15">
        <v>180000</v>
      </c>
      <c r="H38" s="15">
        <v>-191500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-35648</v>
      </c>
    </row>
    <row r="39" spans="1:16" ht="30.75" customHeight="1">
      <c r="A39" s="11" t="s">
        <v>68</v>
      </c>
      <c r="B39" s="11" t="s">
        <v>70</v>
      </c>
      <c r="C39" s="12" t="s">
        <v>69</v>
      </c>
      <c r="D39" s="13" t="s">
        <v>71</v>
      </c>
      <c r="E39" s="14">
        <v>54989.59</v>
      </c>
      <c r="F39" s="15">
        <v>54989.59</v>
      </c>
      <c r="G39" s="15">
        <v>68400.59</v>
      </c>
      <c r="H39" s="15">
        <v>-13400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54989.59</v>
      </c>
    </row>
    <row r="40" spans="1:16" ht="19.5" customHeight="1">
      <c r="A40" s="27" t="s">
        <v>98</v>
      </c>
      <c r="B40" s="26"/>
      <c r="C40" s="26"/>
      <c r="D40" s="28" t="s">
        <v>99</v>
      </c>
      <c r="E40" s="9">
        <v>-95989.59</v>
      </c>
      <c r="F40" s="10">
        <v>-95989.59</v>
      </c>
      <c r="G40" s="10">
        <v>-8850</v>
      </c>
      <c r="H40" s="10">
        <v>-22219.59</v>
      </c>
      <c r="I40" s="10">
        <v>0</v>
      </c>
      <c r="J40" s="9">
        <v>34000</v>
      </c>
      <c r="K40" s="10">
        <v>34000</v>
      </c>
      <c r="L40" s="10">
        <v>0</v>
      </c>
      <c r="M40" s="10">
        <v>0</v>
      </c>
      <c r="N40" s="10">
        <v>0</v>
      </c>
      <c r="O40" s="10">
        <v>34000</v>
      </c>
      <c r="P40" s="9">
        <f t="shared" ref="P40" si="8">E40+J40</f>
        <v>-61989.59</v>
      </c>
    </row>
    <row r="41" spans="1:16" ht="38.25">
      <c r="A41" s="11" t="s">
        <v>72</v>
      </c>
      <c r="B41" s="11" t="s">
        <v>74</v>
      </c>
      <c r="C41" s="12" t="s">
        <v>73</v>
      </c>
      <c r="D41" s="13" t="s">
        <v>75</v>
      </c>
      <c r="E41" s="14">
        <v>-95989.59</v>
      </c>
      <c r="F41" s="15">
        <v>-95989.59</v>
      </c>
      <c r="G41" s="15">
        <v>-8850</v>
      </c>
      <c r="H41" s="15">
        <v>-22219.59</v>
      </c>
      <c r="I41" s="15">
        <v>0</v>
      </c>
      <c r="J41" s="14">
        <v>34000</v>
      </c>
      <c r="K41" s="15">
        <v>34000</v>
      </c>
      <c r="L41" s="15">
        <v>0</v>
      </c>
      <c r="M41" s="15">
        <v>0</v>
      </c>
      <c r="N41" s="15">
        <v>0</v>
      </c>
      <c r="O41" s="15">
        <v>34000</v>
      </c>
      <c r="P41" s="14">
        <f t="shared" si="0"/>
        <v>-61989.59</v>
      </c>
    </row>
    <row r="42" spans="1:16">
      <c r="A42" s="16" t="s">
        <v>76</v>
      </c>
      <c r="B42" s="16" t="s">
        <v>76</v>
      </c>
      <c r="C42" s="17" t="s">
        <v>76</v>
      </c>
      <c r="D42" s="9" t="s">
        <v>77</v>
      </c>
      <c r="E42" s="9">
        <v>-71425</v>
      </c>
      <c r="F42" s="9">
        <v>-71425</v>
      </c>
      <c r="G42" s="9">
        <v>251238.59</v>
      </c>
      <c r="H42" s="9">
        <v>-285154.59000000003</v>
      </c>
      <c r="I42" s="9">
        <v>0</v>
      </c>
      <c r="J42" s="9">
        <v>2186338.34</v>
      </c>
      <c r="K42" s="9">
        <v>71425</v>
      </c>
      <c r="L42" s="9">
        <v>313894.01</v>
      </c>
      <c r="M42" s="9">
        <v>26346.07</v>
      </c>
      <c r="N42" s="9">
        <v>0</v>
      </c>
      <c r="O42" s="9">
        <v>1872444.33</v>
      </c>
      <c r="P42" s="9">
        <f t="shared" si="0"/>
        <v>2114913.34</v>
      </c>
    </row>
    <row r="44" spans="1:16">
      <c r="E44" s="29"/>
    </row>
    <row r="45" spans="1:16">
      <c r="B45" s="2" t="s">
        <v>78</v>
      </c>
      <c r="I45" s="2" t="s">
        <v>79</v>
      </c>
    </row>
  </sheetData>
  <mergeCells count="23">
    <mergeCell ref="G11:H11"/>
    <mergeCell ref="O11:O13"/>
    <mergeCell ref="P10:P13"/>
    <mergeCell ref="G12:G13"/>
    <mergeCell ref="H12:H13"/>
    <mergeCell ref="I11:I13"/>
    <mergeCell ref="J10:O10"/>
    <mergeCell ref="A5:P6"/>
    <mergeCell ref="M3:O3"/>
    <mergeCell ref="A7:P7"/>
    <mergeCell ref="J11:J13"/>
    <mergeCell ref="K11:K13"/>
    <mergeCell ref="L11:L13"/>
    <mergeCell ref="M11:N11"/>
    <mergeCell ref="M12:M13"/>
    <mergeCell ref="N12:N13"/>
    <mergeCell ref="A10:A13"/>
    <mergeCell ref="B10:B13"/>
    <mergeCell ref="C10:C13"/>
    <mergeCell ref="D10:D13"/>
    <mergeCell ref="E10:I10"/>
    <mergeCell ref="E11:E13"/>
    <mergeCell ref="F11:F13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2020-12-24T09:43:42Z</cp:lastPrinted>
  <dcterms:created xsi:type="dcterms:W3CDTF">2020-12-24T09:04:42Z</dcterms:created>
  <dcterms:modified xsi:type="dcterms:W3CDTF">2020-12-24T09:44:15Z</dcterms:modified>
</cp:coreProperties>
</file>