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35" i="1"/>
  <c r="O35"/>
  <c r="N35"/>
  <c r="M35"/>
  <c r="L35"/>
  <c r="K35"/>
  <c r="J35"/>
  <c r="I35"/>
  <c r="H35"/>
  <c r="G35"/>
  <c r="F35"/>
  <c r="E35"/>
  <c r="P30"/>
  <c r="O30"/>
  <c r="N30"/>
  <c r="M30"/>
  <c r="L30"/>
  <c r="K30"/>
  <c r="J30"/>
  <c r="I30"/>
  <c r="H30"/>
  <c r="G30"/>
  <c r="F30"/>
  <c r="E30"/>
  <c r="P26"/>
  <c r="O26"/>
  <c r="N26"/>
  <c r="M26"/>
  <c r="L26"/>
  <c r="K26"/>
  <c r="J26"/>
  <c r="I26"/>
  <c r="H26"/>
  <c r="G26"/>
  <c r="F26"/>
  <c r="E26"/>
  <c r="P24"/>
  <c r="O24"/>
  <c r="N24"/>
  <c r="M24"/>
  <c r="L24"/>
  <c r="K24"/>
  <c r="J24"/>
  <c r="I24"/>
  <c r="H24"/>
  <c r="G24"/>
  <c r="F24"/>
  <c r="E24"/>
  <c r="P21"/>
  <c r="O21"/>
  <c r="N21"/>
  <c r="M21"/>
  <c r="L21"/>
  <c r="K21"/>
  <c r="J21"/>
  <c r="I21"/>
  <c r="H21"/>
  <c r="G21"/>
  <c r="F21"/>
  <c r="E21"/>
  <c r="P18"/>
  <c r="O18"/>
  <c r="N18"/>
  <c r="M18"/>
  <c r="L18"/>
  <c r="K18"/>
  <c r="J18"/>
  <c r="I18"/>
  <c r="H18"/>
  <c r="G18"/>
  <c r="F18"/>
  <c r="E18"/>
  <c r="P16"/>
  <c r="P38"/>
  <c r="P37"/>
  <c r="P36"/>
  <c r="P34"/>
  <c r="P33"/>
  <c r="P32"/>
  <c r="P31"/>
  <c r="P29"/>
  <c r="P28"/>
  <c r="P27"/>
  <c r="P25"/>
  <c r="P23"/>
  <c r="P22"/>
  <c r="P20"/>
  <c r="P19"/>
  <c r="P17"/>
  <c r="P15"/>
  <c r="P14"/>
</calcChain>
</file>

<file path=xl/sharedStrings.xml><?xml version="1.0" encoding="utf-8"?>
<sst xmlns="http://schemas.openxmlformats.org/spreadsheetml/2006/main" count="102" uniqueCount="91">
  <si>
    <t>отг. Семенівська</t>
  </si>
  <si>
    <t>Додаток №3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</si>
  <si>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</si>
  <si>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</si>
  <si>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</si>
  <si>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</si>
  <si>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</si>
  <si>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</si>
  <si>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</si>
  <si>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</si>
  <si>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</si>
  <si>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</si>
  <si>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</si>
  <si>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</si>
  <si>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</si>
  <si>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</si>
  <si>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</si>
  <si>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</si>
  <si>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</si>
  <si>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</si>
  <si>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</si>
  <si>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</si>
  <si>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</si>
  <si>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</si>
  <si>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</si>
  <si>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</si>
  <si>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</si>
  <si>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</si>
  <si>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</si>
  <si>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</si>
  <si>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</si>
  <si>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</si>
  <si>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0213240</t>
  </si>
  <si>
    <t>3240</t>
  </si>
  <si>
    <t>Інші заклади та заходи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</si>
  <si>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</si>
  <si>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</si>
  <si>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</si>
  <si>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</si>
  <si>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</si>
  <si>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</si>
  <si>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</si>
  <si>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</si>
  <si>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</si>
  <si>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</si>
  <si>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</si>
  <si>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</si>
  <si>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</si>
  <si>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</si>
  <si>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</si>
  <si>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0216090</t>
  </si>
  <si>
    <t>0640</t>
  </si>
  <si>
    <t>6090</t>
  </si>
  <si>
    <t>Інша діяльність у сфері житлово-комунального господарства</t>
  </si>
  <si>
    <t>0217320</t>
  </si>
  <si>
    <t>7320</t>
  </si>
  <si>
    <t>Будівництво об`єктів соціально-культурного призначення</t>
  </si>
  <si>
    <t>0217325</t>
  </si>
  <si>
    <t>0443</t>
  </si>
  <si>
    <t>7325</t>
  </si>
  <si>
    <t>Будівництво споруд, установ та закладів фізичної культури і спорту</t>
  </si>
  <si>
    <t>0217440</t>
  </si>
  <si>
    <t>7440</t>
  </si>
  <si>
    <t>Утримання та розвиток транспортної інфраструктури</t>
  </si>
  <si>
    <t>0217442</t>
  </si>
  <si>
    <t>0456</t>
  </si>
  <si>
    <t>7442</t>
  </si>
  <si>
    <t>Утримання та розвиток інших об`єктів транспортної інфраструктури</t>
  </si>
  <si>
    <t>0219130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</si>
  <si>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</si>
  <si>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</si>
  <si>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</si>
  <si>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0219770</t>
  </si>
  <si>
    <t>9770</t>
  </si>
  <si>
    <t>Інші субвенції з місцевого бюджету</t>
  </si>
  <si>
    <t xml:space="preserve"> </t>
  </si>
  <si>
    <t xml:space="preserve"> Селищний голова</t>
  </si>
  <si>
    <t>Л.П.Милашевич</t>
  </si>
  <si>
    <t>до рішення  37 сесії 1 скликання від 13.09.2018 року</t>
  </si>
  <si>
    <t>"Про внесення змін до показників бюджету</t>
  </si>
  <si>
    <t>Семенівської селищної об"єднаної  територіальної громади</t>
  </si>
  <si>
    <t>на 2018 рік"</t>
  </si>
  <si>
    <t>ЗМІНИ ДО  РОЗПОДІЛУ</t>
  </si>
  <si>
    <t>видатків Бюджету смт Семенівка на 2018 рік</t>
  </si>
  <si>
    <t>Державне управлніння</t>
  </si>
  <si>
    <t>Освіта</t>
  </si>
  <si>
    <t>Соціальний захист та соціальне забезпечення</t>
  </si>
  <si>
    <t>Культура і мистецтво</t>
  </si>
  <si>
    <t>Житлово-комунальне господарство</t>
  </si>
  <si>
    <t>Економічна діяльність</t>
  </si>
  <si>
    <t>Міжбюджетні трансферти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</si>
</sst>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" fillId="3" borderId="1" xfId="0" quotePrefix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3" borderId="1" xfId="0" quotePrefix="1" applyNumberFormat="1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0" fillId="0" borderId="0" xfId="0" applyNumberFormat="1"/>
    <xf numFmtId="2" fontId="4" fillId="0" borderId="2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7"/>
  <sheetViews>
    <sheetView tabSelected="1" topLeftCell="A28" workbookViewId="0">
      <selection activeCell="E41" sqref="E41"/>
    </sheetView>
  </sheetViews>
  <sheetFormatPr defaultRowHeight="12.75"/>
  <cols>
    <col min="1" max="3" width="12" customWidth="1"/>
    <col min="4" max="4" width="40.7109375" customWidth="1"/>
    <col min="5" max="16" width="11.5703125" customWidth="1"/>
    <col min="17" max="17" width="10.42578125" bestFit="1" customWidth="1"/>
  </cols>
  <sheetData>
    <row r="1" spans="1:17">
      <c r="A1" t="s">
        <v>0</v>
      </c>
      <c r="M1" t="s">
        <v>1</v>
      </c>
    </row>
    <row r="2" spans="1:17">
      <c r="M2" t="s">
        <v>78</v>
      </c>
    </row>
    <row r="3" spans="1:17">
      <c r="M3" t="s">
        <v>79</v>
      </c>
    </row>
    <row r="4" spans="1:17">
      <c r="M4" t="s">
        <v>80</v>
      </c>
    </row>
    <row r="5" spans="1:17">
      <c r="M5" t="s">
        <v>81</v>
      </c>
    </row>
    <row r="6" spans="1:17">
      <c r="A6" s="36" t="s">
        <v>82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7">
      <c r="A7" s="36" t="s">
        <v>83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7">
      <c r="P8" s="1" t="s">
        <v>2</v>
      </c>
    </row>
    <row r="9" spans="1:17">
      <c r="A9" s="38" t="s">
        <v>3</v>
      </c>
      <c r="B9" s="38" t="s">
        <v>4</v>
      </c>
      <c r="C9" s="38" t="s">
        <v>5</v>
      </c>
      <c r="D9" s="34" t="s">
        <v>6</v>
      </c>
      <c r="E9" s="34" t="s">
        <v>7</v>
      </c>
      <c r="F9" s="34"/>
      <c r="G9" s="34"/>
      <c r="H9" s="34"/>
      <c r="I9" s="34"/>
      <c r="J9" s="34" t="s">
        <v>14</v>
      </c>
      <c r="K9" s="34"/>
      <c r="L9" s="34"/>
      <c r="M9" s="34"/>
      <c r="N9" s="34"/>
      <c r="O9" s="34"/>
      <c r="P9" s="35" t="s">
        <v>16</v>
      </c>
    </row>
    <row r="10" spans="1:17">
      <c r="A10" s="34"/>
      <c r="B10" s="34"/>
      <c r="C10" s="34"/>
      <c r="D10" s="34"/>
      <c r="E10" s="35" t="s">
        <v>8</v>
      </c>
      <c r="F10" s="34" t="s">
        <v>9</v>
      </c>
      <c r="G10" s="34" t="s">
        <v>10</v>
      </c>
      <c r="H10" s="34"/>
      <c r="I10" s="34" t="s">
        <v>13</v>
      </c>
      <c r="J10" s="35" t="s">
        <v>8</v>
      </c>
      <c r="K10" s="34" t="s">
        <v>9</v>
      </c>
      <c r="L10" s="34" t="s">
        <v>10</v>
      </c>
      <c r="M10" s="34"/>
      <c r="N10" s="34" t="s">
        <v>13</v>
      </c>
      <c r="O10" s="4" t="s">
        <v>10</v>
      </c>
      <c r="P10" s="34"/>
    </row>
    <row r="11" spans="1:17">
      <c r="A11" s="34"/>
      <c r="B11" s="34"/>
      <c r="C11" s="34"/>
      <c r="D11" s="34"/>
      <c r="E11" s="34"/>
      <c r="F11" s="34"/>
      <c r="G11" s="34" t="s">
        <v>11</v>
      </c>
      <c r="H11" s="34" t="s">
        <v>12</v>
      </c>
      <c r="I11" s="34"/>
      <c r="J11" s="34"/>
      <c r="K11" s="34"/>
      <c r="L11" s="34" t="s">
        <v>11</v>
      </c>
      <c r="M11" s="34" t="s">
        <v>12</v>
      </c>
      <c r="N11" s="34"/>
      <c r="O11" s="34" t="s">
        <v>15</v>
      </c>
      <c r="P11" s="34"/>
    </row>
    <row r="12" spans="1:17" ht="44.25" customHeight="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7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7" ht="25.5">
      <c r="A14" s="6" t="s">
        <v>17</v>
      </c>
      <c r="B14" s="7"/>
      <c r="C14" s="8"/>
      <c r="D14" s="9" t="s">
        <v>18</v>
      </c>
      <c r="E14" s="10">
        <v>3776646</v>
      </c>
      <c r="F14" s="11">
        <v>3470394</v>
      </c>
      <c r="G14" s="11">
        <v>529420</v>
      </c>
      <c r="H14" s="11">
        <v>132340</v>
      </c>
      <c r="I14" s="11">
        <v>306252</v>
      </c>
      <c r="J14" s="10">
        <v>611235</v>
      </c>
      <c r="K14" s="11">
        <v>39000</v>
      </c>
      <c r="L14" s="11">
        <v>0</v>
      </c>
      <c r="M14" s="11">
        <v>0</v>
      </c>
      <c r="N14" s="11">
        <v>572235</v>
      </c>
      <c r="O14" s="11">
        <v>572235</v>
      </c>
      <c r="P14" s="10">
        <f>E14+J14</f>
        <v>4387881</v>
      </c>
    </row>
    <row r="15" spans="1:17" ht="25.5">
      <c r="A15" s="27" t="s">
        <v>19</v>
      </c>
      <c r="B15" s="28"/>
      <c r="C15" s="29"/>
      <c r="D15" s="30" t="s">
        <v>18</v>
      </c>
      <c r="E15" s="31">
        <v>3776646</v>
      </c>
      <c r="F15" s="31">
        <v>3470394</v>
      </c>
      <c r="G15" s="31">
        <v>529420</v>
      </c>
      <c r="H15" s="31">
        <v>132340</v>
      </c>
      <c r="I15" s="31">
        <v>306252</v>
      </c>
      <c r="J15" s="31">
        <v>611235</v>
      </c>
      <c r="K15" s="31">
        <v>39000</v>
      </c>
      <c r="L15" s="31">
        <v>0</v>
      </c>
      <c r="M15" s="31">
        <v>0</v>
      </c>
      <c r="N15" s="31">
        <v>572235</v>
      </c>
      <c r="O15" s="31">
        <v>572235</v>
      </c>
      <c r="P15" s="31">
        <f>E15+J15</f>
        <v>4387881</v>
      </c>
    </row>
    <row r="16" spans="1:17">
      <c r="A16" s="21">
        <v>210100</v>
      </c>
      <c r="B16" s="22">
        <v>100</v>
      </c>
      <c r="C16" s="23"/>
      <c r="D16" s="24" t="s">
        <v>84</v>
      </c>
      <c r="E16" s="25">
        <v>55000</v>
      </c>
      <c r="F16" s="24">
        <v>55000</v>
      </c>
      <c r="G16" s="24">
        <v>0</v>
      </c>
      <c r="H16" s="24">
        <v>0</v>
      </c>
      <c r="I16" s="24">
        <v>0</v>
      </c>
      <c r="J16" s="25">
        <v>20000</v>
      </c>
      <c r="K16" s="24">
        <v>0</v>
      </c>
      <c r="L16" s="24">
        <v>0</v>
      </c>
      <c r="M16" s="24">
        <v>0</v>
      </c>
      <c r="N16" s="24">
        <v>20000</v>
      </c>
      <c r="O16" s="24">
        <v>20000</v>
      </c>
      <c r="P16" s="25">
        <f>E16+J16</f>
        <v>75000</v>
      </c>
      <c r="Q16" s="33"/>
    </row>
    <row r="17" spans="1:16" ht="63.75">
      <c r="A17" s="6" t="s">
        <v>20</v>
      </c>
      <c r="B17" s="6" t="s">
        <v>22</v>
      </c>
      <c r="C17" s="12" t="s">
        <v>21</v>
      </c>
      <c r="D17" s="9" t="s">
        <v>23</v>
      </c>
      <c r="E17" s="10">
        <v>55000</v>
      </c>
      <c r="F17" s="11">
        <v>55000</v>
      </c>
      <c r="G17" s="11">
        <v>0</v>
      </c>
      <c r="H17" s="11">
        <v>0</v>
      </c>
      <c r="I17" s="11">
        <v>0</v>
      </c>
      <c r="J17" s="10">
        <v>20000</v>
      </c>
      <c r="K17" s="11">
        <v>0</v>
      </c>
      <c r="L17" s="11">
        <v>0</v>
      </c>
      <c r="M17" s="11">
        <v>0</v>
      </c>
      <c r="N17" s="11">
        <v>20000</v>
      </c>
      <c r="O17" s="11">
        <v>20000</v>
      </c>
      <c r="P17" s="10">
        <f>E17+J17</f>
        <v>75000</v>
      </c>
    </row>
    <row r="18" spans="1:16">
      <c r="A18" s="21">
        <v>211000</v>
      </c>
      <c r="B18" s="21">
        <v>1000</v>
      </c>
      <c r="C18" s="26"/>
      <c r="D18" s="24" t="s">
        <v>85</v>
      </c>
      <c r="E18" s="25">
        <f>E20</f>
        <v>1585000</v>
      </c>
      <c r="F18" s="25">
        <f t="shared" ref="F18:P18" si="0">F20</f>
        <v>1585000</v>
      </c>
      <c r="G18" s="25">
        <f t="shared" si="0"/>
        <v>529420</v>
      </c>
      <c r="H18" s="25">
        <f t="shared" si="0"/>
        <v>132340</v>
      </c>
      <c r="I18" s="25">
        <f t="shared" si="0"/>
        <v>0</v>
      </c>
      <c r="J18" s="25">
        <f t="shared" si="0"/>
        <v>98775</v>
      </c>
      <c r="K18" s="25">
        <f t="shared" si="0"/>
        <v>0</v>
      </c>
      <c r="L18" s="25">
        <f t="shared" si="0"/>
        <v>0</v>
      </c>
      <c r="M18" s="25">
        <f t="shared" si="0"/>
        <v>0</v>
      </c>
      <c r="N18" s="25">
        <f t="shared" si="0"/>
        <v>98775</v>
      </c>
      <c r="O18" s="25">
        <f t="shared" si="0"/>
        <v>98775</v>
      </c>
      <c r="P18" s="25">
        <f t="shared" si="0"/>
        <v>1683775</v>
      </c>
    </row>
    <row r="19" spans="1:16">
      <c r="A19" s="6" t="s">
        <v>24</v>
      </c>
      <c r="B19" s="6" t="s">
        <v>26</v>
      </c>
      <c r="C19" s="12" t="s">
        <v>25</v>
      </c>
      <c r="D19" s="9" t="s">
        <v>27</v>
      </c>
      <c r="E19" s="10">
        <v>0</v>
      </c>
      <c r="F19" s="11">
        <v>0</v>
      </c>
      <c r="G19" s="11">
        <v>0</v>
      </c>
      <c r="H19" s="11">
        <v>0</v>
      </c>
      <c r="I19" s="11">
        <v>0</v>
      </c>
      <c r="J19" s="10">
        <v>39000</v>
      </c>
      <c r="K19" s="11">
        <v>39000</v>
      </c>
      <c r="L19" s="11">
        <v>0</v>
      </c>
      <c r="M19" s="11">
        <v>0</v>
      </c>
      <c r="N19" s="11">
        <v>0</v>
      </c>
      <c r="O19" s="11">
        <v>0</v>
      </c>
      <c r="P19" s="10">
        <f>E19+J19</f>
        <v>39000</v>
      </c>
    </row>
    <row r="20" spans="1:16" ht="63.75">
      <c r="A20" s="6" t="s">
        <v>28</v>
      </c>
      <c r="B20" s="6" t="s">
        <v>30</v>
      </c>
      <c r="C20" s="12" t="s">
        <v>29</v>
      </c>
      <c r="D20" s="9" t="s">
        <v>31</v>
      </c>
      <c r="E20" s="10">
        <v>1585000</v>
      </c>
      <c r="F20" s="11">
        <v>1585000</v>
      </c>
      <c r="G20" s="11">
        <v>529420</v>
      </c>
      <c r="H20" s="11">
        <v>132340</v>
      </c>
      <c r="I20" s="11">
        <v>0</v>
      </c>
      <c r="J20" s="10">
        <v>98775</v>
      </c>
      <c r="K20" s="11">
        <v>0</v>
      </c>
      <c r="L20" s="11">
        <v>0</v>
      </c>
      <c r="M20" s="11">
        <v>0</v>
      </c>
      <c r="N20" s="11">
        <v>98775</v>
      </c>
      <c r="O20" s="11">
        <v>98775</v>
      </c>
      <c r="P20" s="10">
        <f>E20+J20</f>
        <v>1683775</v>
      </c>
    </row>
    <row r="21" spans="1:16">
      <c r="A21" s="21">
        <v>213000</v>
      </c>
      <c r="B21" s="21">
        <v>3000</v>
      </c>
      <c r="C21" s="26"/>
      <c r="D21" s="24" t="s">
        <v>86</v>
      </c>
      <c r="E21" s="25">
        <f>E22</f>
        <v>5061</v>
      </c>
      <c r="F21" s="25">
        <f t="shared" ref="F21:P21" si="1">F22</f>
        <v>5061</v>
      </c>
      <c r="G21" s="25">
        <f t="shared" si="1"/>
        <v>0</v>
      </c>
      <c r="H21" s="25">
        <f t="shared" si="1"/>
        <v>0</v>
      </c>
      <c r="I21" s="25">
        <f t="shared" si="1"/>
        <v>0</v>
      </c>
      <c r="J21" s="25">
        <f t="shared" si="1"/>
        <v>0</v>
      </c>
      <c r="K21" s="25">
        <f t="shared" si="1"/>
        <v>0</v>
      </c>
      <c r="L21" s="25">
        <f t="shared" si="1"/>
        <v>0</v>
      </c>
      <c r="M21" s="25">
        <f t="shared" si="1"/>
        <v>0</v>
      </c>
      <c r="N21" s="25">
        <f t="shared" si="1"/>
        <v>0</v>
      </c>
      <c r="O21" s="25">
        <f t="shared" si="1"/>
        <v>0</v>
      </c>
      <c r="P21" s="25">
        <f t="shared" si="1"/>
        <v>5061</v>
      </c>
    </row>
    <row r="22" spans="1:16">
      <c r="A22" s="6" t="s">
        <v>32</v>
      </c>
      <c r="B22" s="6" t="s">
        <v>33</v>
      </c>
      <c r="C22" s="8"/>
      <c r="D22" s="9" t="s">
        <v>34</v>
      </c>
      <c r="E22" s="10">
        <v>5061</v>
      </c>
      <c r="F22" s="11">
        <v>5061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>E22+J22</f>
        <v>5061</v>
      </c>
    </row>
    <row r="23" spans="1:16" ht="25.5">
      <c r="A23" s="13" t="s">
        <v>35</v>
      </c>
      <c r="B23" s="13" t="s">
        <v>37</v>
      </c>
      <c r="C23" s="14" t="s">
        <v>36</v>
      </c>
      <c r="D23" s="15" t="s">
        <v>38</v>
      </c>
      <c r="E23" s="16">
        <v>5061</v>
      </c>
      <c r="F23" s="17">
        <v>5061</v>
      </c>
      <c r="G23" s="17">
        <v>0</v>
      </c>
      <c r="H23" s="17">
        <v>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>E23+J23</f>
        <v>5061</v>
      </c>
    </row>
    <row r="24" spans="1:16">
      <c r="A24" s="21">
        <v>214000</v>
      </c>
      <c r="B24" s="21">
        <v>4000</v>
      </c>
      <c r="C24" s="26"/>
      <c r="D24" s="24" t="s">
        <v>87</v>
      </c>
      <c r="E24" s="25">
        <f>E25</f>
        <v>315419</v>
      </c>
      <c r="F24" s="25">
        <f t="shared" ref="F24:P24" si="2">F25</f>
        <v>315419</v>
      </c>
      <c r="G24" s="25">
        <f t="shared" si="2"/>
        <v>0</v>
      </c>
      <c r="H24" s="25">
        <f t="shared" si="2"/>
        <v>0</v>
      </c>
      <c r="I24" s="25">
        <f t="shared" si="2"/>
        <v>0</v>
      </c>
      <c r="J24" s="25">
        <f t="shared" si="2"/>
        <v>150187</v>
      </c>
      <c r="K24" s="25">
        <f t="shared" si="2"/>
        <v>0</v>
      </c>
      <c r="L24" s="25">
        <f t="shared" si="2"/>
        <v>0</v>
      </c>
      <c r="M24" s="25">
        <f t="shared" si="2"/>
        <v>0</v>
      </c>
      <c r="N24" s="25">
        <f t="shared" si="2"/>
        <v>150187</v>
      </c>
      <c r="O24" s="25">
        <f t="shared" si="2"/>
        <v>150187</v>
      </c>
      <c r="P24" s="25">
        <f t="shared" si="2"/>
        <v>465606</v>
      </c>
    </row>
    <row r="25" spans="1:16" ht="38.25">
      <c r="A25" s="6" t="s">
        <v>39</v>
      </c>
      <c r="B25" s="6" t="s">
        <v>41</v>
      </c>
      <c r="C25" s="12" t="s">
        <v>40</v>
      </c>
      <c r="D25" s="9" t="s">
        <v>42</v>
      </c>
      <c r="E25" s="10">
        <v>315419</v>
      </c>
      <c r="F25" s="11">
        <v>315419</v>
      </c>
      <c r="G25" s="11">
        <v>0</v>
      </c>
      <c r="H25" s="11">
        <v>0</v>
      </c>
      <c r="I25" s="11">
        <v>0</v>
      </c>
      <c r="J25" s="10">
        <v>150187</v>
      </c>
      <c r="K25" s="11">
        <v>0</v>
      </c>
      <c r="L25" s="11">
        <v>0</v>
      </c>
      <c r="M25" s="11">
        <v>0</v>
      </c>
      <c r="N25" s="11">
        <v>150187</v>
      </c>
      <c r="O25" s="11">
        <v>150187</v>
      </c>
      <c r="P25" s="10">
        <f>E25+J25</f>
        <v>465606</v>
      </c>
    </row>
    <row r="26" spans="1:16">
      <c r="A26" s="21">
        <v>216000</v>
      </c>
      <c r="B26" s="21">
        <v>6000</v>
      </c>
      <c r="C26" s="26"/>
      <c r="D26" s="24" t="s">
        <v>88</v>
      </c>
      <c r="E26" s="25">
        <f>E27+E28+E29</f>
        <v>401906</v>
      </c>
      <c r="F26" s="25">
        <f t="shared" ref="F26:P26" si="3">F27+F28+F29</f>
        <v>95654</v>
      </c>
      <c r="G26" s="25">
        <f t="shared" si="3"/>
        <v>0</v>
      </c>
      <c r="H26" s="25">
        <f t="shared" si="3"/>
        <v>0</v>
      </c>
      <c r="I26" s="25">
        <f t="shared" si="3"/>
        <v>306252</v>
      </c>
      <c r="J26" s="25">
        <f t="shared" si="3"/>
        <v>61092</v>
      </c>
      <c r="K26" s="25">
        <f t="shared" si="3"/>
        <v>0</v>
      </c>
      <c r="L26" s="25">
        <f t="shared" si="3"/>
        <v>0</v>
      </c>
      <c r="M26" s="25">
        <f t="shared" si="3"/>
        <v>0</v>
      </c>
      <c r="N26" s="25">
        <f t="shared" si="3"/>
        <v>61092</v>
      </c>
      <c r="O26" s="25">
        <f t="shared" si="3"/>
        <v>61092</v>
      </c>
      <c r="P26" s="25">
        <f t="shared" si="3"/>
        <v>462998</v>
      </c>
    </row>
    <row r="27" spans="1:16" ht="51">
      <c r="A27" s="6" t="s">
        <v>43</v>
      </c>
      <c r="B27" s="6" t="s">
        <v>45</v>
      </c>
      <c r="C27" s="12" t="s">
        <v>44</v>
      </c>
      <c r="D27" s="9" t="s">
        <v>46</v>
      </c>
      <c r="E27" s="10">
        <v>306252</v>
      </c>
      <c r="F27" s="11">
        <v>0</v>
      </c>
      <c r="G27" s="11">
        <v>0</v>
      </c>
      <c r="H27" s="11">
        <v>0</v>
      </c>
      <c r="I27" s="11">
        <v>306252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>E27+J27</f>
        <v>306252</v>
      </c>
    </row>
    <row r="28" spans="1:16">
      <c r="A28" s="6" t="s">
        <v>47</v>
      </c>
      <c r="B28" s="6" t="s">
        <v>48</v>
      </c>
      <c r="C28" s="12" t="s">
        <v>44</v>
      </c>
      <c r="D28" s="9" t="s">
        <v>49</v>
      </c>
      <c r="E28" s="10">
        <v>87154</v>
      </c>
      <c r="F28" s="11">
        <v>87154</v>
      </c>
      <c r="G28" s="11">
        <v>0</v>
      </c>
      <c r="H28" s="11">
        <v>0</v>
      </c>
      <c r="I28" s="11">
        <v>0</v>
      </c>
      <c r="J28" s="10">
        <v>57742</v>
      </c>
      <c r="K28" s="11">
        <v>0</v>
      </c>
      <c r="L28" s="11">
        <v>0</v>
      </c>
      <c r="M28" s="11">
        <v>0</v>
      </c>
      <c r="N28" s="11">
        <v>57742</v>
      </c>
      <c r="O28" s="11">
        <v>57742</v>
      </c>
      <c r="P28" s="10">
        <f>E28+J28</f>
        <v>144896</v>
      </c>
    </row>
    <row r="29" spans="1:16" ht="25.5">
      <c r="A29" s="6" t="s">
        <v>50</v>
      </c>
      <c r="B29" s="6" t="s">
        <v>52</v>
      </c>
      <c r="C29" s="12" t="s">
        <v>51</v>
      </c>
      <c r="D29" s="9" t="s">
        <v>53</v>
      </c>
      <c r="E29" s="10">
        <v>8500</v>
      </c>
      <c r="F29" s="11">
        <v>8500</v>
      </c>
      <c r="G29" s="11">
        <v>0</v>
      </c>
      <c r="H29" s="11">
        <v>0</v>
      </c>
      <c r="I29" s="11">
        <v>0</v>
      </c>
      <c r="J29" s="10">
        <v>3350</v>
      </c>
      <c r="K29" s="11">
        <v>0</v>
      </c>
      <c r="L29" s="11">
        <v>0</v>
      </c>
      <c r="M29" s="11">
        <v>0</v>
      </c>
      <c r="N29" s="11">
        <v>3350</v>
      </c>
      <c r="O29" s="11">
        <v>3350</v>
      </c>
      <c r="P29" s="10">
        <f>E29+J29</f>
        <v>11850</v>
      </c>
    </row>
    <row r="30" spans="1:16">
      <c r="A30" s="21">
        <v>217000</v>
      </c>
      <c r="B30" s="21">
        <v>7000</v>
      </c>
      <c r="C30" s="26"/>
      <c r="D30" s="24" t="s">
        <v>89</v>
      </c>
      <c r="E30" s="25">
        <f>E31+E33</f>
        <v>160396</v>
      </c>
      <c r="F30" s="25">
        <f t="shared" ref="F30:P30" si="4">F31+F33</f>
        <v>160396</v>
      </c>
      <c r="G30" s="25">
        <f t="shared" si="4"/>
        <v>0</v>
      </c>
      <c r="H30" s="25">
        <f t="shared" si="4"/>
        <v>0</v>
      </c>
      <c r="I30" s="25">
        <f t="shared" si="4"/>
        <v>0</v>
      </c>
      <c r="J30" s="25">
        <f t="shared" si="4"/>
        <v>242181</v>
      </c>
      <c r="K30" s="25">
        <f t="shared" si="4"/>
        <v>0</v>
      </c>
      <c r="L30" s="25">
        <f t="shared" si="4"/>
        <v>0</v>
      </c>
      <c r="M30" s="25">
        <f t="shared" si="4"/>
        <v>0</v>
      </c>
      <c r="N30" s="25">
        <f t="shared" si="4"/>
        <v>242181</v>
      </c>
      <c r="O30" s="25">
        <f t="shared" si="4"/>
        <v>242181</v>
      </c>
      <c r="P30" s="25">
        <f t="shared" si="4"/>
        <v>402577</v>
      </c>
    </row>
    <row r="31" spans="1:16" ht="25.5">
      <c r="A31" s="6" t="s">
        <v>54</v>
      </c>
      <c r="B31" s="6" t="s">
        <v>55</v>
      </c>
      <c r="C31" s="8"/>
      <c r="D31" s="9" t="s">
        <v>56</v>
      </c>
      <c r="E31" s="10">
        <v>0</v>
      </c>
      <c r="F31" s="11">
        <v>0</v>
      </c>
      <c r="G31" s="11">
        <v>0</v>
      </c>
      <c r="H31" s="11">
        <v>0</v>
      </c>
      <c r="I31" s="11">
        <v>0</v>
      </c>
      <c r="J31" s="10">
        <v>95981</v>
      </c>
      <c r="K31" s="11">
        <v>0</v>
      </c>
      <c r="L31" s="11">
        <v>0</v>
      </c>
      <c r="M31" s="11">
        <v>0</v>
      </c>
      <c r="N31" s="11">
        <v>95981</v>
      </c>
      <c r="O31" s="11">
        <v>95981</v>
      </c>
      <c r="P31" s="10">
        <f>E31+J31</f>
        <v>95981</v>
      </c>
    </row>
    <row r="32" spans="1:16" ht="25.5">
      <c r="A32" s="13" t="s">
        <v>57</v>
      </c>
      <c r="B32" s="13" t="s">
        <v>59</v>
      </c>
      <c r="C32" s="14" t="s">
        <v>58</v>
      </c>
      <c r="D32" s="15" t="s">
        <v>60</v>
      </c>
      <c r="E32" s="16">
        <v>0</v>
      </c>
      <c r="F32" s="17">
        <v>0</v>
      </c>
      <c r="G32" s="17">
        <v>0</v>
      </c>
      <c r="H32" s="17">
        <v>0</v>
      </c>
      <c r="I32" s="17">
        <v>0</v>
      </c>
      <c r="J32" s="16">
        <v>95981</v>
      </c>
      <c r="K32" s="17">
        <v>0</v>
      </c>
      <c r="L32" s="17">
        <v>0</v>
      </c>
      <c r="M32" s="17">
        <v>0</v>
      </c>
      <c r="N32" s="17">
        <v>95981</v>
      </c>
      <c r="O32" s="17">
        <v>95981</v>
      </c>
      <c r="P32" s="16">
        <f>E32+J32</f>
        <v>95981</v>
      </c>
    </row>
    <row r="33" spans="1:17" ht="25.5">
      <c r="A33" s="6" t="s">
        <v>61</v>
      </c>
      <c r="B33" s="6" t="s">
        <v>62</v>
      </c>
      <c r="C33" s="8"/>
      <c r="D33" s="9" t="s">
        <v>63</v>
      </c>
      <c r="E33" s="10">
        <v>160396</v>
      </c>
      <c r="F33" s="11">
        <v>160396</v>
      </c>
      <c r="G33" s="11">
        <v>0</v>
      </c>
      <c r="H33" s="11">
        <v>0</v>
      </c>
      <c r="I33" s="11">
        <v>0</v>
      </c>
      <c r="J33" s="10">
        <v>146200</v>
      </c>
      <c r="K33" s="11">
        <v>0</v>
      </c>
      <c r="L33" s="11">
        <v>0</v>
      </c>
      <c r="M33" s="11">
        <v>0</v>
      </c>
      <c r="N33" s="11">
        <v>146200</v>
      </c>
      <c r="O33" s="11">
        <v>146200</v>
      </c>
      <c r="P33" s="10">
        <f>E33+J33</f>
        <v>306596</v>
      </c>
    </row>
    <row r="34" spans="1:17" ht="34.5" customHeight="1">
      <c r="A34" s="13" t="s">
        <v>64</v>
      </c>
      <c r="B34" s="13" t="s">
        <v>66</v>
      </c>
      <c r="C34" s="14" t="s">
        <v>65</v>
      </c>
      <c r="D34" s="15" t="s">
        <v>67</v>
      </c>
      <c r="E34" s="16">
        <v>160396</v>
      </c>
      <c r="F34" s="17">
        <v>160396</v>
      </c>
      <c r="G34" s="17">
        <v>0</v>
      </c>
      <c r="H34" s="17">
        <v>0</v>
      </c>
      <c r="I34" s="17">
        <v>0</v>
      </c>
      <c r="J34" s="16">
        <v>146200</v>
      </c>
      <c r="K34" s="17">
        <v>0</v>
      </c>
      <c r="L34" s="17">
        <v>0</v>
      </c>
      <c r="M34" s="17">
        <v>0</v>
      </c>
      <c r="N34" s="17">
        <v>146200</v>
      </c>
      <c r="O34" s="17">
        <v>146200</v>
      </c>
      <c r="P34" s="16">
        <f>E34+J34</f>
        <v>306596</v>
      </c>
    </row>
    <row r="35" spans="1:17" ht="26.25" customHeight="1">
      <c r="A35" s="21">
        <v>219000</v>
      </c>
      <c r="B35" s="21">
        <v>9000</v>
      </c>
      <c r="C35" s="26"/>
      <c r="D35" s="24" t="s">
        <v>90</v>
      </c>
      <c r="E35" s="25">
        <f>E36+E37</f>
        <v>1253864</v>
      </c>
      <c r="F35" s="25">
        <f t="shared" ref="F35:P35" si="5">F36+F37</f>
        <v>1253864</v>
      </c>
      <c r="G35" s="25">
        <f t="shared" si="5"/>
        <v>0</v>
      </c>
      <c r="H35" s="25">
        <f t="shared" si="5"/>
        <v>0</v>
      </c>
      <c r="I35" s="25">
        <f t="shared" si="5"/>
        <v>0</v>
      </c>
      <c r="J35" s="25">
        <f t="shared" si="5"/>
        <v>0</v>
      </c>
      <c r="K35" s="25">
        <f t="shared" si="5"/>
        <v>0</v>
      </c>
      <c r="L35" s="25">
        <f t="shared" si="5"/>
        <v>0</v>
      </c>
      <c r="M35" s="25">
        <f t="shared" si="5"/>
        <v>0</v>
      </c>
      <c r="N35" s="25">
        <f t="shared" si="5"/>
        <v>0</v>
      </c>
      <c r="O35" s="25">
        <f t="shared" si="5"/>
        <v>0</v>
      </c>
      <c r="P35" s="25">
        <f t="shared" si="5"/>
        <v>1253864</v>
      </c>
    </row>
    <row r="36" spans="1:17" ht="63.75">
      <c r="A36" s="6" t="s">
        <v>68</v>
      </c>
      <c r="B36" s="6" t="s">
        <v>70</v>
      </c>
      <c r="C36" s="12" t="s">
        <v>69</v>
      </c>
      <c r="D36" s="9" t="s">
        <v>71</v>
      </c>
      <c r="E36" s="10">
        <v>1000000</v>
      </c>
      <c r="F36" s="11">
        <v>1000000</v>
      </c>
      <c r="G36" s="11">
        <v>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>E36+J36</f>
        <v>1000000</v>
      </c>
    </row>
    <row r="37" spans="1:17">
      <c r="A37" s="6" t="s">
        <v>72</v>
      </c>
      <c r="B37" s="6" t="s">
        <v>73</v>
      </c>
      <c r="C37" s="12" t="s">
        <v>69</v>
      </c>
      <c r="D37" s="9" t="s">
        <v>74</v>
      </c>
      <c r="E37" s="10">
        <v>253864</v>
      </c>
      <c r="F37" s="11">
        <v>253864</v>
      </c>
      <c r="G37" s="11">
        <v>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>E37+J37</f>
        <v>253864</v>
      </c>
    </row>
    <row r="38" spans="1:17">
      <c r="A38" s="18"/>
      <c r="B38" s="19" t="s">
        <v>75</v>
      </c>
      <c r="C38" s="20"/>
      <c r="D38" s="10" t="s">
        <v>8</v>
      </c>
      <c r="E38" s="10">
        <v>3776646</v>
      </c>
      <c r="F38" s="10">
        <v>3470394</v>
      </c>
      <c r="G38" s="10">
        <v>529420</v>
      </c>
      <c r="H38" s="10">
        <v>132340</v>
      </c>
      <c r="I38" s="10">
        <v>306252</v>
      </c>
      <c r="J38" s="10">
        <v>611235</v>
      </c>
      <c r="K38" s="10">
        <v>39000</v>
      </c>
      <c r="L38" s="10">
        <v>0</v>
      </c>
      <c r="M38" s="10">
        <v>0</v>
      </c>
      <c r="N38" s="10">
        <v>572235</v>
      </c>
      <c r="O38" s="10">
        <v>572235</v>
      </c>
      <c r="P38" s="10">
        <f>E38+J38</f>
        <v>4387881</v>
      </c>
      <c r="Q38" s="32"/>
    </row>
    <row r="41" spans="1:17">
      <c r="B41" s="2" t="s">
        <v>76</v>
      </c>
      <c r="I41" s="2" t="s">
        <v>77</v>
      </c>
    </row>
    <row r="44" spans="1:17">
      <c r="A44" s="3"/>
    </row>
    <row r="45" spans="1:17">
      <c r="A45" s="3"/>
    </row>
    <row r="46" spans="1:17">
      <c r="A46" s="3"/>
    </row>
    <row r="47" spans="1:17">
      <c r="A47" s="3"/>
    </row>
  </sheetData>
  <mergeCells count="22"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1:O12"/>
    <mergeCell ref="P9:P12"/>
    <mergeCell ref="G11:G12"/>
    <mergeCell ref="H11:H12"/>
    <mergeCell ref="I10:I12"/>
    <mergeCell ref="J9:O9"/>
    <mergeCell ref="J10:J12"/>
    <mergeCell ref="K10:K12"/>
    <mergeCell ref="L10:M10"/>
    <mergeCell ref="L11:L12"/>
    <mergeCell ref="M11:M12"/>
    <mergeCell ref="N10:N12"/>
  </mergeCells>
  <pageMargins left="0.196850393700787" right="0.196850393700787" top="0.39370078740157499" bottom="0.196850393700787" header="0" footer="0"/>
  <pageSetup paperSize="9" scale="7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2018-09-11T07:47:29Z</cp:lastPrinted>
  <dcterms:created xsi:type="dcterms:W3CDTF">2018-09-11T06:51:05Z</dcterms:created>
  <dcterms:modified xsi:type="dcterms:W3CDTF">2018-09-11T07:48:12Z</dcterms:modified>
</cp:coreProperties>
</file>