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6" sheetId="7" r:id="rId1"/>
  </sheets>
  <definedNames>
    <definedName name="_xlnm.Print_Area" localSheetId="0">'6'!$B$1:$I$28</definedName>
  </definedNames>
  <calcPr calcId="124519"/>
</workbook>
</file>

<file path=xl/calcChain.xml><?xml version="1.0" encoding="utf-8"?>
<calcChain xmlns="http://schemas.openxmlformats.org/spreadsheetml/2006/main">
  <c r="I25" i="7"/>
  <c r="I7"/>
  <c r="H8"/>
  <c r="G25"/>
  <c r="G20" l="1"/>
  <c r="H9"/>
  <c r="G9"/>
  <c r="I24"/>
  <c r="G23"/>
  <c r="G22" s="1"/>
  <c r="H23"/>
  <c r="I17"/>
  <c r="I9"/>
  <c r="H22" l="1"/>
  <c r="G19"/>
</calcChain>
</file>

<file path=xl/sharedStrings.xml><?xml version="1.0" encoding="utf-8"?>
<sst xmlns="http://schemas.openxmlformats.org/spreadsheetml/2006/main" count="68" uniqueCount="62">
  <si>
    <t>Загальний фонд</t>
  </si>
  <si>
    <t>Спеціальний фонд</t>
  </si>
  <si>
    <t>Селищний голова</t>
  </si>
  <si>
    <t>Л.П.Милашевич</t>
  </si>
  <si>
    <t>Разом загальний та спеціальний фонди</t>
  </si>
  <si>
    <t>Програма розвитку дорожного господарства Семенівської селищної ради на 2016-2020рр.</t>
  </si>
  <si>
    <t>0620</t>
  </si>
  <si>
    <t>0443</t>
  </si>
  <si>
    <t>0456</t>
  </si>
  <si>
    <t>Код Програмної класифікації видатків та кредитування місцевих бюджетів</t>
  </si>
  <si>
    <t>Код ТПКВКМБ/ТКВКБМС</t>
  </si>
  <si>
    <t>Код ФКВКБ</t>
  </si>
  <si>
    <t>Найменування головного розпорядника, відповідального виконавця бюджетної програми або напрямок видатків згідно з типовою відомчою /ТПКВКМБ/ТКВКБМС</t>
  </si>
  <si>
    <t>Найменування програми (заходу)</t>
  </si>
  <si>
    <t>Житлово-комунальне господарство</t>
  </si>
  <si>
    <t>ВСЬОГО</t>
  </si>
  <si>
    <t>Виконавчий комітет Семенівської селищної ради</t>
  </si>
  <si>
    <t>0200000</t>
  </si>
  <si>
    <t>0210000</t>
  </si>
  <si>
    <t>0217440</t>
  </si>
  <si>
    <t>0216000</t>
  </si>
  <si>
    <t>Програма розвитку житлово-комунального господарства та благоустрою населених пунктів Семенівської селищної ради (ОТГ) на 2018 рік</t>
  </si>
  <si>
    <t>0216030</t>
  </si>
  <si>
    <t>Організація благоустрою населених пунктів</t>
  </si>
  <si>
    <t>План соціально-економічного розвитку Семенівської селищної ради (ОТГ) на 2018 рік</t>
  </si>
  <si>
    <t>0217400</t>
  </si>
  <si>
    <t>Транспорт та транспортна інфраструктура, дорожнє господарство</t>
  </si>
  <si>
    <t>Утримання та розвиток транспортної інфраструктури</t>
  </si>
  <si>
    <t>Соціальний захист та соціальне забезпечення</t>
  </si>
  <si>
    <t>Будівництво та регіональний розвиток</t>
  </si>
  <si>
    <t>Утримання та розвиток інших об'єктів транспортної інфраструктури</t>
  </si>
  <si>
    <t>0217300</t>
  </si>
  <si>
    <t>0217442</t>
  </si>
  <si>
    <t>0217000</t>
  </si>
  <si>
    <t>Економічна діяльність</t>
  </si>
  <si>
    <t>0213000</t>
  </si>
  <si>
    <t>3000</t>
  </si>
  <si>
    <t>Зміни до переліку місцевих (регіональних) програм, які фінансуватимуться за рахунок коштів бюджету Семенівської селищної об’єднаної територіальної громади  у 2018 році</t>
  </si>
  <si>
    <t>0216090</t>
  </si>
  <si>
    <t>Інша діяльність у сфері житлово-комунального господарства</t>
  </si>
  <si>
    <t>0217330</t>
  </si>
  <si>
    <t>Будівництво інших об"єктів соціальної та виробничої інфраструктури комунальної власності</t>
  </si>
  <si>
    <t>0213100</t>
  </si>
  <si>
    <t>3100</t>
  </si>
  <si>
    <t xml:space="preserve">Надання соціальних реабілітаційних послуг громадянам похилого віку,особам з інвалідністю, дітям з інвалідністю в установах соціального обслуговування  </t>
  </si>
  <si>
    <t>0213192</t>
  </si>
  <si>
    <t>0640</t>
  </si>
  <si>
    <t>Програма надання підтримки особам з інвалідністю та людям похилого віку Семенівської селищної ради (ОТГ) на 2017-2020 роки</t>
  </si>
  <si>
    <t>Додаток 5</t>
  </si>
  <si>
    <t>до рішення 34 сесії 1 скликання</t>
  </si>
  <si>
    <t xml:space="preserve">Забезпечення соціальними послугами стаціонарного догляду з наданням місця для проживання, всебічної підтримки, захисту та безпеки осіб, які не можуть вести самостійний спосіб життя через похилий вік, фізичні та розумові вади, психічні захворювання та інше </t>
  </si>
  <si>
    <t>Надання фінансової підтримки  громадським організаціям ветеранів і осіб з інвалідністю, діяльність яких має соціальну спрямованість</t>
  </si>
  <si>
    <t>0215030</t>
  </si>
  <si>
    <t>0215031</t>
  </si>
  <si>
    <t>Розвиток дитячо-юнацького тарезервного фонду</t>
  </si>
  <si>
    <t>0810</t>
  </si>
  <si>
    <t>Утримання та навчально-тренувальна робота комунальних дитячо-юнацьких спортивних шкіл</t>
  </si>
  <si>
    <t>Програма розвитку фізичної культури і спорту населених пунктів Семенівської селищної ради (ОТГ) на період 2017-2020 рр.</t>
  </si>
  <si>
    <t>0216020</t>
  </si>
  <si>
    <t>Забезпечення функціонування підприємств, установ та організацій, що виробляють, виконують та/або надають житлово- комунальні послуги</t>
  </si>
  <si>
    <t>Про внесення змін до показників бюджету Семенівськької селищної обєднаної територіальної громади на 2018 рік</t>
  </si>
  <si>
    <t>від 30.05.2018 року</t>
  </si>
</sst>
</file>

<file path=xl/styles.xml><?xml version="1.0" encoding="utf-8"?>
<styleSheet xmlns="http://schemas.openxmlformats.org/spreadsheetml/2006/main">
  <numFmts count="1">
    <numFmt numFmtId="164" formatCode="#,##0.0"/>
  </numFmts>
  <fonts count="24">
    <font>
      <sz val="10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sz val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i/>
      <sz val="12"/>
      <color indexed="12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16" fillId="0" borderId="0">
      <alignment vertical="top"/>
    </xf>
    <xf numFmtId="0" fontId="4" fillId="0" borderId="0"/>
    <xf numFmtId="0" fontId="22" fillId="0" borderId="0"/>
  </cellStyleXfs>
  <cellXfs count="74">
    <xf numFmtId="0" fontId="0" fillId="0" borderId="0" xfId="0"/>
    <xf numFmtId="0" fontId="2" fillId="0" borderId="0" xfId="0" applyNumberFormat="1" applyFont="1" applyFill="1" applyAlignment="1" applyProtection="1"/>
    <xf numFmtId="0" fontId="2" fillId="0" borderId="0" xfId="0" applyFont="1" applyFill="1"/>
    <xf numFmtId="0" fontId="15" fillId="0" borderId="0" xfId="0" applyFont="1"/>
    <xf numFmtId="0" fontId="5" fillId="0" borderId="0" xfId="0" applyNumberFormat="1" applyFont="1" applyFill="1" applyAlignment="1" applyProtection="1"/>
    <xf numFmtId="0" fontId="5" fillId="0" borderId="0" xfId="0" applyFont="1" applyFill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64" fontId="10" fillId="0" borderId="0" xfId="2" applyNumberFormat="1" applyFont="1" applyBorder="1">
      <alignment vertical="top"/>
    </xf>
    <xf numFmtId="164" fontId="9" fillId="0" borderId="0" xfId="2" applyNumberFormat="1" applyFont="1" applyBorder="1">
      <alignment vertical="top"/>
    </xf>
    <xf numFmtId="164" fontId="12" fillId="0" borderId="0" xfId="0" applyNumberFormat="1" applyFont="1" applyFill="1" applyBorder="1" applyAlignment="1" applyProtection="1">
      <alignment vertical="top"/>
    </xf>
    <xf numFmtId="164" fontId="17" fillId="0" borderId="0" xfId="0" applyNumberFormat="1" applyFont="1" applyBorder="1" applyAlignment="1">
      <alignment vertical="justify"/>
    </xf>
    <xf numFmtId="0" fontId="0" fillId="0" borderId="0" xfId="0" applyAlignment="1">
      <alignment horizontal="center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2" fillId="0" borderId="0" xfId="0" applyFont="1" applyFill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Fill="1" applyAlignment="1" applyProtection="1">
      <alignment horizontal="center" vertical="top"/>
    </xf>
    <xf numFmtId="0" fontId="14" fillId="0" borderId="0" xfId="0" applyFont="1" applyBorder="1" applyAlignment="1">
      <alignment horizontal="center" vertical="center" wrapText="1"/>
    </xf>
    <xf numFmtId="164" fontId="10" fillId="0" borderId="0" xfId="2" applyNumberFormat="1" applyFont="1" applyBorder="1" applyAlignment="1">
      <alignment horizontal="center" vertical="top"/>
    </xf>
    <xf numFmtId="0" fontId="15" fillId="0" borderId="0" xfId="0" applyFont="1" applyAlignment="1">
      <alignment horizontal="center"/>
    </xf>
    <xf numFmtId="164" fontId="12" fillId="0" borderId="0" xfId="0" applyNumberFormat="1" applyFont="1" applyFill="1" applyBorder="1" applyAlignment="1" applyProtection="1">
      <alignment horizontal="center" vertical="top"/>
    </xf>
    <xf numFmtId="164" fontId="9" fillId="0" borderId="0" xfId="2" applyNumberFormat="1" applyFont="1" applyBorder="1" applyAlignment="1">
      <alignment horizontal="center" vertical="top"/>
    </xf>
    <xf numFmtId="0" fontId="13" fillId="0" borderId="0" xfId="0" applyFont="1" applyBorder="1" applyAlignment="1">
      <alignment horizontal="center" vertical="center" wrapText="1"/>
    </xf>
    <xf numFmtId="164" fontId="17" fillId="0" borderId="0" xfId="0" applyNumberFormat="1" applyFont="1" applyBorder="1" applyAlignment="1">
      <alignment horizontal="center" vertical="justify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NumberFormat="1" applyFont="1" applyFill="1" applyAlignment="1" applyProtection="1"/>
    <xf numFmtId="0" fontId="3" fillId="0" borderId="0" xfId="0" applyFont="1" applyFill="1"/>
    <xf numFmtId="0" fontId="5" fillId="0" borderId="0" xfId="0" applyNumberFormat="1" applyFont="1" applyFill="1" applyAlignment="1" applyProtection="1">
      <alignment vertical="center"/>
    </xf>
    <xf numFmtId="0" fontId="21" fillId="2" borderId="1" xfId="4" applyFont="1" applyFill="1" applyBorder="1" applyAlignment="1">
      <alignment horizontal="center" vertical="center" wrapText="1"/>
    </xf>
    <xf numFmtId="2" fontId="21" fillId="2" borderId="1" xfId="4" applyNumberFormat="1" applyFont="1" applyFill="1" applyBorder="1" applyAlignment="1">
      <alignment horizontal="center" vertical="center" wrapText="1"/>
    </xf>
    <xf numFmtId="164" fontId="19" fillId="2" borderId="1" xfId="2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20" fillId="0" borderId="0" xfId="0" applyNumberFormat="1" applyFont="1" applyFill="1" applyAlignment="1" applyProtection="1"/>
    <xf numFmtId="0" fontId="20" fillId="0" borderId="0" xfId="0" applyFont="1" applyFill="1"/>
    <xf numFmtId="49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2" fontId="21" fillId="2" borderId="1" xfId="4" applyNumberFormat="1" applyFont="1" applyFill="1" applyBorder="1" applyAlignment="1">
      <alignment vertical="center" wrapText="1"/>
    </xf>
    <xf numFmtId="49" fontId="21" fillId="2" borderId="1" xfId="4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49" fontId="6" fillId="0" borderId="1" xfId="4" applyNumberFormat="1" applyFont="1" applyBorder="1" applyAlignment="1">
      <alignment horizontal="center" vertical="center" wrapText="1"/>
    </xf>
    <xf numFmtId="0" fontId="6" fillId="0" borderId="1" xfId="4" quotePrefix="1" applyFont="1" applyBorder="1" applyAlignment="1">
      <alignment horizontal="center" vertical="center" wrapText="1"/>
    </xf>
    <xf numFmtId="2" fontId="6" fillId="0" borderId="1" xfId="4" quotePrefix="1" applyNumberFormat="1" applyFont="1" applyBorder="1" applyAlignment="1">
      <alignment horizontal="center" vertical="center" wrapText="1"/>
    </xf>
    <xf numFmtId="2" fontId="6" fillId="0" borderId="1" xfId="4" applyNumberFormat="1" applyFont="1" applyBorder="1" applyAlignment="1">
      <alignment vertical="center" wrapText="1"/>
    </xf>
    <xf numFmtId="2" fontId="6" fillId="0" borderId="1" xfId="4" quotePrefix="1" applyNumberFormat="1" applyFont="1" applyBorder="1" applyAlignment="1">
      <alignment vertical="center" wrapText="1"/>
    </xf>
    <xf numFmtId="2" fontId="6" fillId="0" borderId="1" xfId="4" applyNumberFormat="1" applyFont="1" applyBorder="1" applyAlignment="1">
      <alignment vertical="top" wrapText="1"/>
    </xf>
    <xf numFmtId="164" fontId="6" fillId="2" borderId="1" xfId="2" applyNumberFormat="1" applyFont="1" applyFill="1" applyBorder="1" applyAlignment="1">
      <alignment vertical="center"/>
    </xf>
    <xf numFmtId="3" fontId="6" fillId="2" borderId="1" xfId="2" applyNumberFormat="1" applyFont="1" applyFill="1" applyBorder="1" applyAlignment="1">
      <alignment vertical="center"/>
    </xf>
    <xf numFmtId="164" fontId="6" fillId="0" borderId="1" xfId="2" applyNumberFormat="1" applyFont="1" applyFill="1" applyBorder="1" applyAlignment="1">
      <alignment vertical="center" wrapText="1"/>
    </xf>
    <xf numFmtId="2" fontId="6" fillId="2" borderId="1" xfId="4" applyNumberFormat="1" applyFont="1" applyFill="1" applyBorder="1" applyAlignment="1">
      <alignment horizontal="center" vertical="center" wrapText="1"/>
    </xf>
    <xf numFmtId="49" fontId="5" fillId="0" borderId="1" xfId="4" applyNumberFormat="1" applyFont="1" applyBorder="1" applyAlignment="1">
      <alignment horizontal="center" vertical="center" wrapText="1"/>
    </xf>
    <xf numFmtId="0" fontId="5" fillId="0" borderId="1" xfId="4" quotePrefix="1" applyFont="1" applyBorder="1" applyAlignment="1">
      <alignment horizontal="center" vertical="center" wrapText="1"/>
    </xf>
    <xf numFmtId="2" fontId="5" fillId="0" borderId="1" xfId="4" applyNumberFormat="1" applyFont="1" applyBorder="1" applyAlignment="1">
      <alignment vertical="center" wrapText="1"/>
    </xf>
    <xf numFmtId="0" fontId="23" fillId="0" borderId="0" xfId="0" applyFont="1"/>
    <xf numFmtId="0" fontId="7" fillId="0" borderId="0" xfId="0" applyFont="1" applyFill="1"/>
    <xf numFmtId="0" fontId="2" fillId="0" borderId="0" xfId="0" applyFont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3" fillId="0" borderId="0" xfId="0" applyFont="1" applyAlignment="1">
      <alignment horizontal="left" wrapText="1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6"/>
  <sheetViews>
    <sheetView tabSelected="1" view="pageBreakPreview" topLeftCell="B1" zoomScale="75" zoomScaleSheetLayoutView="75" workbookViewId="0">
      <selection activeCell="F4" sqref="F4"/>
    </sheetView>
  </sheetViews>
  <sheetFormatPr defaultColWidth="7.85546875" defaultRowHeight="12.75"/>
  <cols>
    <col min="1" max="1" width="3.28515625" style="1" hidden="1" customWidth="1"/>
    <col min="2" max="2" width="13.28515625" style="29" customWidth="1"/>
    <col min="3" max="3" width="8.7109375" style="29" customWidth="1"/>
    <col min="4" max="4" width="8.85546875" style="29" customWidth="1"/>
    <col min="5" max="5" width="55.5703125" style="1" customWidth="1"/>
    <col min="6" max="6" width="51.28515625" style="1" customWidth="1"/>
    <col min="7" max="7" width="18.140625" style="1" customWidth="1"/>
    <col min="8" max="8" width="16.140625" style="2" customWidth="1"/>
    <col min="9" max="9" width="14.85546875" style="2" customWidth="1"/>
    <col min="10" max="16384" width="7.85546875" style="2"/>
  </cols>
  <sheetData>
    <row r="1" spans="1:9" s="5" customFormat="1" ht="13.5" customHeight="1">
      <c r="A1" s="4"/>
      <c r="B1" s="20"/>
      <c r="C1" s="20"/>
      <c r="D1" s="20"/>
      <c r="G1" s="65" t="s">
        <v>48</v>
      </c>
      <c r="H1" s="65"/>
      <c r="I1" s="66"/>
    </row>
    <row r="2" spans="1:9" s="5" customFormat="1" ht="13.5" customHeight="1">
      <c r="A2" s="4"/>
      <c r="B2" s="20"/>
      <c r="C2" s="20"/>
      <c r="D2" s="20"/>
      <c r="G2" s="65" t="s">
        <v>49</v>
      </c>
      <c r="H2" s="65"/>
      <c r="I2" s="66"/>
    </row>
    <row r="3" spans="1:9" s="5" customFormat="1" ht="13.5" customHeight="1">
      <c r="A3" s="4"/>
      <c r="B3" s="20"/>
      <c r="C3" s="20"/>
      <c r="D3" s="20"/>
      <c r="G3" s="65" t="s">
        <v>61</v>
      </c>
      <c r="H3" s="65"/>
      <c r="I3" s="66"/>
    </row>
    <row r="4" spans="1:9" s="5" customFormat="1" ht="49.5" customHeight="1">
      <c r="A4" s="4"/>
      <c r="B4" s="20"/>
      <c r="C4" s="20"/>
      <c r="D4" s="20"/>
      <c r="F4" s="17"/>
      <c r="G4" s="69" t="s">
        <v>60</v>
      </c>
      <c r="H4" s="69"/>
      <c r="I4" s="69"/>
    </row>
    <row r="5" spans="1:9" ht="37.5" customHeight="1">
      <c r="B5" s="15"/>
      <c r="C5" s="70" t="s">
        <v>37</v>
      </c>
      <c r="D5" s="70"/>
      <c r="E5" s="70"/>
      <c r="F5" s="70"/>
      <c r="G5" s="70"/>
      <c r="H5" s="70"/>
      <c r="I5" s="70"/>
    </row>
    <row r="6" spans="1:9" ht="139.5" customHeight="1">
      <c r="A6" s="6"/>
      <c r="B6" s="19" t="s">
        <v>9</v>
      </c>
      <c r="C6" s="19" t="s">
        <v>10</v>
      </c>
      <c r="D6" s="19" t="s">
        <v>11</v>
      </c>
      <c r="E6" s="16" t="s">
        <v>12</v>
      </c>
      <c r="F6" s="16" t="s">
        <v>13</v>
      </c>
      <c r="G6" s="16" t="s">
        <v>0</v>
      </c>
      <c r="H6" s="16" t="s">
        <v>1</v>
      </c>
      <c r="I6" s="16" t="s">
        <v>4</v>
      </c>
    </row>
    <row r="7" spans="1:9" s="37" customFormat="1" ht="22.5" customHeight="1">
      <c r="A7" s="33"/>
      <c r="B7" s="45" t="s">
        <v>17</v>
      </c>
      <c r="C7" s="34"/>
      <c r="D7" s="35"/>
      <c r="E7" s="44" t="s">
        <v>16</v>
      </c>
      <c r="F7" s="36"/>
      <c r="G7" s="47">
        <v>-433630</v>
      </c>
      <c r="H7" s="47">
        <v>45310</v>
      </c>
      <c r="I7" s="47">
        <f>I9+I13+I15+I19</f>
        <v>-388320</v>
      </c>
    </row>
    <row r="8" spans="1:9" s="37" customFormat="1" ht="22.5" customHeight="1">
      <c r="A8" s="33"/>
      <c r="B8" s="45" t="s">
        <v>18</v>
      </c>
      <c r="C8" s="34"/>
      <c r="D8" s="35"/>
      <c r="E8" s="44" t="s">
        <v>16</v>
      </c>
      <c r="F8" s="36"/>
      <c r="G8" s="47">
        <v>-433630</v>
      </c>
      <c r="H8" s="47">
        <f>H9+H13+H15+H19</f>
        <v>45310</v>
      </c>
      <c r="I8" s="47">
        <v>-388320</v>
      </c>
    </row>
    <row r="9" spans="1:9" s="37" customFormat="1" ht="22.5" customHeight="1">
      <c r="A9" s="33"/>
      <c r="B9" s="52" t="s">
        <v>35</v>
      </c>
      <c r="C9" s="52" t="s">
        <v>36</v>
      </c>
      <c r="D9" s="61"/>
      <c r="E9" s="55" t="s">
        <v>28</v>
      </c>
      <c r="F9" s="58"/>
      <c r="G9" s="59">
        <f>G10</f>
        <v>2000</v>
      </c>
      <c r="H9" s="59">
        <f>H10</f>
        <v>-500000</v>
      </c>
      <c r="I9" s="59">
        <f>I10</f>
        <v>-498000</v>
      </c>
    </row>
    <row r="10" spans="1:9" s="37" customFormat="1" ht="49.5" customHeight="1">
      <c r="A10" s="33"/>
      <c r="B10" s="52" t="s">
        <v>42</v>
      </c>
      <c r="C10" s="52" t="s">
        <v>43</v>
      </c>
      <c r="D10" s="52"/>
      <c r="E10" s="57" t="s">
        <v>44</v>
      </c>
      <c r="F10" s="60"/>
      <c r="G10" s="43">
        <v>2000</v>
      </c>
      <c r="H10" s="43">
        <v>-500000</v>
      </c>
      <c r="I10" s="43">
        <v>-498000</v>
      </c>
    </row>
    <row r="11" spans="1:9" ht="65.25" customHeight="1">
      <c r="B11" s="40" t="s">
        <v>45</v>
      </c>
      <c r="C11" s="41">
        <v>3102</v>
      </c>
      <c r="D11" s="41">
        <v>1030</v>
      </c>
      <c r="E11" s="42" t="s">
        <v>50</v>
      </c>
      <c r="F11" s="42" t="s">
        <v>47</v>
      </c>
      <c r="G11" s="43">
        <v>-47700</v>
      </c>
      <c r="H11" s="43">
        <v>-500000</v>
      </c>
      <c r="I11" s="43">
        <v>-547700</v>
      </c>
    </row>
    <row r="12" spans="1:9" ht="65.25" customHeight="1">
      <c r="B12" s="40" t="s">
        <v>45</v>
      </c>
      <c r="C12" s="41">
        <v>3192</v>
      </c>
      <c r="D12" s="41">
        <v>1030</v>
      </c>
      <c r="E12" s="42" t="s">
        <v>51</v>
      </c>
      <c r="F12" s="42" t="s">
        <v>47</v>
      </c>
      <c r="G12" s="43">
        <v>49700</v>
      </c>
      <c r="H12" s="43">
        <v>0</v>
      </c>
      <c r="I12" s="43">
        <v>49700</v>
      </c>
    </row>
    <row r="13" spans="1:9" ht="29.25" customHeight="1">
      <c r="B13" s="48" t="s">
        <v>52</v>
      </c>
      <c r="C13" s="49">
        <v>5030</v>
      </c>
      <c r="D13" s="49"/>
      <c r="E13" s="50" t="s">
        <v>54</v>
      </c>
      <c r="F13" s="50"/>
      <c r="G13" s="51">
        <v>-18000</v>
      </c>
      <c r="H13" s="51">
        <v>0</v>
      </c>
      <c r="I13" s="51">
        <v>-18000</v>
      </c>
    </row>
    <row r="14" spans="1:9" ht="53.25" customHeight="1">
      <c r="B14" s="40" t="s">
        <v>53</v>
      </c>
      <c r="C14" s="41">
        <v>5031</v>
      </c>
      <c r="D14" s="46" t="s">
        <v>55</v>
      </c>
      <c r="E14" s="42" t="s">
        <v>56</v>
      </c>
      <c r="F14" s="42" t="s">
        <v>57</v>
      </c>
      <c r="G14" s="43">
        <v>-18000</v>
      </c>
      <c r="H14" s="43">
        <v>0</v>
      </c>
      <c r="I14" s="43">
        <v>-18000</v>
      </c>
    </row>
    <row r="15" spans="1:9" s="39" customFormat="1" ht="23.25" customHeight="1">
      <c r="A15" s="38"/>
      <c r="B15" s="52" t="s">
        <v>20</v>
      </c>
      <c r="C15" s="53">
        <v>6000</v>
      </c>
      <c r="D15" s="54"/>
      <c r="E15" s="56" t="s">
        <v>14</v>
      </c>
      <c r="F15" s="42"/>
      <c r="G15" s="51">
        <v>125770</v>
      </c>
      <c r="H15" s="51">
        <v>2110</v>
      </c>
      <c r="I15" s="51">
        <v>127880</v>
      </c>
    </row>
    <row r="16" spans="1:9" s="39" customFormat="1" ht="49.5" customHeight="1">
      <c r="A16" s="38"/>
      <c r="B16" s="62" t="s">
        <v>58</v>
      </c>
      <c r="C16" s="63">
        <v>6020</v>
      </c>
      <c r="D16" s="62" t="s">
        <v>6</v>
      </c>
      <c r="E16" s="64" t="s">
        <v>59</v>
      </c>
      <c r="F16" s="42" t="s">
        <v>21</v>
      </c>
      <c r="G16" s="43">
        <v>18000</v>
      </c>
      <c r="H16" s="43">
        <v>0</v>
      </c>
      <c r="I16" s="43">
        <v>18000</v>
      </c>
    </row>
    <row r="17" spans="1:13" ht="57" customHeight="1">
      <c r="B17" s="40" t="s">
        <v>22</v>
      </c>
      <c r="C17" s="41">
        <v>6030</v>
      </c>
      <c r="D17" s="41" t="s">
        <v>6</v>
      </c>
      <c r="E17" s="42" t="s">
        <v>23</v>
      </c>
      <c r="F17" s="42" t="s">
        <v>21</v>
      </c>
      <c r="G17" s="43">
        <v>105000</v>
      </c>
      <c r="H17" s="43">
        <v>0</v>
      </c>
      <c r="I17" s="43">
        <f>G17</f>
        <v>105000</v>
      </c>
    </row>
    <row r="18" spans="1:13" ht="74.25" customHeight="1">
      <c r="B18" s="40" t="s">
        <v>38</v>
      </c>
      <c r="C18" s="41">
        <v>6090</v>
      </c>
      <c r="D18" s="46" t="s">
        <v>46</v>
      </c>
      <c r="E18" s="42" t="s">
        <v>39</v>
      </c>
      <c r="F18" s="42" t="s">
        <v>21</v>
      </c>
      <c r="G18" s="43">
        <v>2770</v>
      </c>
      <c r="H18" s="43">
        <v>2110</v>
      </c>
      <c r="I18" s="43">
        <v>4880</v>
      </c>
    </row>
    <row r="19" spans="1:13" ht="48" customHeight="1">
      <c r="B19" s="52" t="s">
        <v>33</v>
      </c>
      <c r="C19" s="53">
        <v>7000</v>
      </c>
      <c r="D19" s="54"/>
      <c r="E19" s="55" t="s">
        <v>34</v>
      </c>
      <c r="F19" s="50"/>
      <c r="G19" s="51">
        <f>G20+G22</f>
        <v>-543400</v>
      </c>
      <c r="H19" s="51">
        <v>543200</v>
      </c>
      <c r="I19" s="51">
        <v>-200</v>
      </c>
    </row>
    <row r="20" spans="1:13" ht="57" customHeight="1">
      <c r="B20" s="52" t="s">
        <v>31</v>
      </c>
      <c r="C20" s="53">
        <v>7300</v>
      </c>
      <c r="D20" s="54"/>
      <c r="E20" s="55" t="s">
        <v>29</v>
      </c>
      <c r="F20" s="50"/>
      <c r="G20" s="51">
        <f>G21</f>
        <v>0</v>
      </c>
      <c r="H20" s="43">
        <v>500000</v>
      </c>
      <c r="I20" s="43">
        <v>500000</v>
      </c>
    </row>
    <row r="21" spans="1:13" ht="44.25" customHeight="1">
      <c r="B21" s="40" t="s">
        <v>40</v>
      </c>
      <c r="C21" s="41">
        <v>7330</v>
      </c>
      <c r="D21" s="46" t="s">
        <v>7</v>
      </c>
      <c r="E21" s="42" t="s">
        <v>41</v>
      </c>
      <c r="F21" s="42" t="s">
        <v>24</v>
      </c>
      <c r="G21" s="43">
        <v>0</v>
      </c>
      <c r="H21" s="43">
        <v>500000</v>
      </c>
      <c r="I21" s="43">
        <v>500000</v>
      </c>
    </row>
    <row r="22" spans="1:13" s="5" customFormat="1" ht="53.25" customHeight="1">
      <c r="A22" s="4"/>
      <c r="B22" s="52" t="s">
        <v>25</v>
      </c>
      <c r="C22" s="53">
        <v>7400</v>
      </c>
      <c r="D22" s="54"/>
      <c r="E22" s="55" t="s">
        <v>26</v>
      </c>
      <c r="F22" s="50"/>
      <c r="G22" s="51">
        <f>G23</f>
        <v>-543400</v>
      </c>
      <c r="H22" s="51">
        <f>H23</f>
        <v>43200</v>
      </c>
      <c r="I22" s="51">
        <v>-120200</v>
      </c>
    </row>
    <row r="23" spans="1:13" ht="48.75" customHeight="1">
      <c r="B23" s="48" t="s">
        <v>19</v>
      </c>
      <c r="C23" s="49">
        <v>7440</v>
      </c>
      <c r="D23" s="32"/>
      <c r="E23" s="50" t="s">
        <v>27</v>
      </c>
      <c r="F23" s="32"/>
      <c r="G23" s="51">
        <f>G24</f>
        <v>-543400</v>
      </c>
      <c r="H23" s="51">
        <f>H24</f>
        <v>43200</v>
      </c>
      <c r="I23" s="51">
        <v>-120200</v>
      </c>
    </row>
    <row r="24" spans="1:13" ht="48.75" customHeight="1">
      <c r="B24" s="40" t="s">
        <v>32</v>
      </c>
      <c r="C24" s="41">
        <v>7442</v>
      </c>
      <c r="D24" s="46" t="s">
        <v>8</v>
      </c>
      <c r="E24" s="42" t="s">
        <v>30</v>
      </c>
      <c r="F24" s="42" t="s">
        <v>5</v>
      </c>
      <c r="G24" s="43">
        <v>-543400</v>
      </c>
      <c r="H24" s="43">
        <v>43200</v>
      </c>
      <c r="I24" s="43">
        <f>G24+H24</f>
        <v>-500200</v>
      </c>
    </row>
    <row r="25" spans="1:13" s="32" customFormat="1" ht="42.75" customHeight="1">
      <c r="A25" s="31"/>
      <c r="B25" s="71" t="s">
        <v>15</v>
      </c>
      <c r="C25" s="72"/>
      <c r="D25" s="72"/>
      <c r="E25" s="72"/>
      <c r="F25" s="73"/>
      <c r="G25" s="47">
        <f>G19+G15+G13+G9</f>
        <v>-433630</v>
      </c>
      <c r="H25" s="47">
        <v>45310</v>
      </c>
      <c r="I25" s="47">
        <f>I9+I13+I15+I19</f>
        <v>-388320</v>
      </c>
    </row>
    <row r="26" spans="1:13" ht="15">
      <c r="B26" s="9"/>
      <c r="C26" s="21"/>
      <c r="D26" s="22"/>
      <c r="E26" s="10"/>
      <c r="F26" s="10"/>
      <c r="G26" s="10"/>
    </row>
    <row r="27" spans="1:13" ht="15">
      <c r="B27" s="9"/>
      <c r="C27" s="21"/>
      <c r="D27" s="22"/>
      <c r="E27" s="10"/>
      <c r="F27" s="10"/>
      <c r="G27" s="10"/>
    </row>
    <row r="28" spans="1:13" ht="15">
      <c r="B28" s="14"/>
      <c r="C28" s="23" t="s">
        <v>2</v>
      </c>
      <c r="D28" s="23"/>
      <c r="F28" s="3"/>
      <c r="G28" s="3" t="s">
        <v>3</v>
      </c>
      <c r="H28" s="3"/>
      <c r="I28" s="3"/>
      <c r="J28" s="3"/>
      <c r="K28" s="3"/>
      <c r="L28" s="3"/>
      <c r="M28" s="3"/>
    </row>
    <row r="29" spans="1:13" ht="14.25">
      <c r="B29" s="8"/>
      <c r="C29" s="8"/>
      <c r="D29" s="24"/>
      <c r="E29" s="12"/>
      <c r="F29" s="12"/>
      <c r="G29" s="12"/>
    </row>
    <row r="30" spans="1:13" ht="14.25">
      <c r="B30" s="8"/>
      <c r="C30" s="8"/>
      <c r="D30" s="25"/>
      <c r="E30" s="11"/>
      <c r="F30" s="11"/>
      <c r="G30" s="11"/>
    </row>
    <row r="31" spans="1:13" ht="15">
      <c r="B31" s="9"/>
      <c r="C31" s="26"/>
      <c r="D31" s="27"/>
      <c r="E31" s="13"/>
      <c r="F31" s="13"/>
      <c r="G31" s="13"/>
    </row>
    <row r="32" spans="1:13" ht="15">
      <c r="B32" s="9"/>
      <c r="C32" s="21"/>
      <c r="D32" s="25"/>
      <c r="E32" s="11"/>
      <c r="F32" s="11"/>
      <c r="G32" s="11"/>
    </row>
    <row r="33" spans="2:15" ht="15">
      <c r="B33" s="9"/>
      <c r="C33" s="21"/>
      <c r="D33" s="25"/>
      <c r="E33" s="11"/>
      <c r="F33" s="11"/>
      <c r="G33" s="11"/>
    </row>
    <row r="34" spans="2:15" ht="14.25">
      <c r="B34" s="8"/>
      <c r="C34" s="8"/>
      <c r="D34" s="25"/>
      <c r="E34" s="11"/>
      <c r="F34" s="11"/>
      <c r="G34" s="11"/>
    </row>
    <row r="35" spans="2:15" ht="14.25">
      <c r="B35" s="8"/>
      <c r="C35" s="8"/>
      <c r="D35" s="25"/>
      <c r="E35" s="11"/>
      <c r="F35" s="11"/>
      <c r="G35" s="11"/>
    </row>
    <row r="36" spans="2:15" ht="14.25">
      <c r="B36" s="8"/>
      <c r="C36" s="8"/>
      <c r="D36" s="25"/>
      <c r="E36" s="11"/>
      <c r="F36" s="11"/>
      <c r="G36" s="11"/>
    </row>
    <row r="37" spans="2:15" ht="33.75" customHeight="1">
      <c r="B37" s="9"/>
      <c r="C37" s="8"/>
      <c r="D37" s="27"/>
      <c r="E37" s="13"/>
      <c r="F37" s="13"/>
      <c r="G37" s="13"/>
    </row>
    <row r="39" spans="2:15" ht="23.25" customHeight="1">
      <c r="B39" s="67"/>
      <c r="C39" s="67"/>
      <c r="D39" s="67"/>
      <c r="E39" s="67"/>
      <c r="F39" s="67"/>
      <c r="G39" s="67"/>
    </row>
    <row r="40" spans="2:15" ht="20.25" customHeight="1">
      <c r="B40" s="28"/>
      <c r="C40" s="28"/>
      <c r="D40" s="28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2:15" ht="19.5" customHeight="1">
      <c r="B41" s="68"/>
      <c r="C41" s="68"/>
      <c r="D41" s="68"/>
      <c r="E41" s="68"/>
      <c r="F41" s="68"/>
      <c r="G41" s="68"/>
      <c r="H41" s="7"/>
      <c r="I41" s="7"/>
      <c r="J41" s="7"/>
      <c r="K41" s="7"/>
      <c r="L41" s="7"/>
      <c r="M41" s="7"/>
      <c r="N41" s="7"/>
      <c r="O41" s="7"/>
    </row>
    <row r="43" spans="2:15">
      <c r="C43" s="18"/>
    </row>
    <row r="44" spans="2:15" ht="15.75">
      <c r="C44" s="30"/>
    </row>
    <row r="45" spans="2:15" ht="15.75">
      <c r="C45" s="30"/>
    </row>
    <row r="46" spans="2:15" ht="15.75">
      <c r="C46" s="30"/>
    </row>
  </sheetData>
  <mergeCells count="5">
    <mergeCell ref="B39:G39"/>
    <mergeCell ref="B41:G41"/>
    <mergeCell ref="G4:I4"/>
    <mergeCell ref="C5:I5"/>
    <mergeCell ref="B25:F25"/>
  </mergeCells>
  <phoneticPr fontId="18" type="noConversion"/>
  <printOptions horizontalCentered="1"/>
  <pageMargins left="0.59055118110236227" right="0.59055118110236227" top="0.59055118110236227" bottom="0.59055118110236227" header="0.31496062992125984" footer="0.31496062992125984"/>
  <pageSetup paperSize="9" scale="4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SEM12</cp:lastModifiedBy>
  <cp:lastPrinted>2018-05-29T09:20:30Z</cp:lastPrinted>
  <dcterms:created xsi:type="dcterms:W3CDTF">1996-10-08T23:32:33Z</dcterms:created>
  <dcterms:modified xsi:type="dcterms:W3CDTF">2018-05-29T09:21:51Z</dcterms:modified>
</cp:coreProperties>
</file>