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23" i="1" l="1"/>
  <c r="H100" i="1"/>
  <c r="I100" i="1"/>
  <c r="G100" i="1"/>
  <c r="H94" i="1"/>
  <c r="I94" i="1"/>
  <c r="G94" i="1"/>
  <c r="H85" i="1"/>
  <c r="I85" i="1"/>
  <c r="G85" i="1"/>
  <c r="H74" i="1"/>
  <c r="I74" i="1"/>
  <c r="G74" i="1"/>
  <c r="H59" i="1"/>
  <c r="I59" i="1"/>
  <c r="G59" i="1"/>
  <c r="H49" i="1" l="1"/>
  <c r="I49" i="1"/>
  <c r="G49" i="1"/>
  <c r="H41" i="1" l="1"/>
  <c r="G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41" i="1" l="1"/>
  <c r="H21" i="1" l="1"/>
  <c r="I21" i="1"/>
  <c r="G21" i="1"/>
</calcChain>
</file>

<file path=xl/sharedStrings.xml><?xml version="1.0" encoding="utf-8"?>
<sst xmlns="http://schemas.openxmlformats.org/spreadsheetml/2006/main" count="178" uniqueCount="106">
  <si>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</si>
  <si>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</si>
  <si>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</si>
  <si>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</si>
  <si>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</si>
  <si>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</si>
  <si>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</si>
  <si>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</si>
  <si>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</si>
  <si>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ВАСИЛІВСЬКА СІЛЬСЬКА РАДА</t>
  </si>
  <si>
    <t>ОЧЕРЕТУВАТСЬКА СІЛЬСЬКА РАДА</t>
  </si>
  <si>
    <t>РАЗОМ</t>
  </si>
  <si>
    <t>КРИВОРУДСЬКА СІЛЬСЬКА РАДА</t>
  </si>
  <si>
    <t>БОГДАНІВСЬКА СІЛЬСЬКА РАДА</t>
  </si>
  <si>
    <t>-</t>
  </si>
  <si>
    <t>БІЛЯКІВСЬКА СІЛЬСЬКА РАДА</t>
  </si>
  <si>
    <t>Один виміру</t>
  </si>
  <si>
    <t>Додаток 1</t>
  </si>
  <si>
    <t>до рішення другої сесії восьмого скликання</t>
  </si>
  <si>
    <t xml:space="preserve">від 24.02.2021 року </t>
  </si>
  <si>
    <t>Приміщення медпункту с.Чаплинці</t>
  </si>
  <si>
    <t>Приміщення медпункту с.Василівка</t>
  </si>
  <si>
    <t>Приміщення медпункту с.Брусове</t>
  </si>
  <si>
    <t>Склад ФАПу с.Брусове</t>
  </si>
  <si>
    <t>Баня с.Василівка</t>
  </si>
  <si>
    <t>Котельня с.Василівка</t>
  </si>
  <si>
    <t>3-х кварт.будинок с.Василівка</t>
  </si>
  <si>
    <t>16-ти кварт.будинок с.Василівка</t>
  </si>
  <si>
    <t>Будинок ветеранів с.Брусове</t>
  </si>
  <si>
    <t>Будинок ветеранів с.Василівка</t>
  </si>
  <si>
    <t>Приміщення гаража</t>
  </si>
  <si>
    <t>Незавершене будівництво спорзалу</t>
  </si>
  <si>
    <t>Приміщення  СБК с.Очеретувате,вул.Центральна,35</t>
  </si>
  <si>
    <t>Приміщення  музею с.Очеретувате,вул.Центральна,37</t>
  </si>
  <si>
    <t>Приміщення  буд.природи с.Очеретувате,вул.Центральна,42а</t>
  </si>
  <si>
    <t>Приміщення  лазні с.Очеретувате,вул.Центральна,45</t>
  </si>
  <si>
    <t>Приміщення  ФАПу с.Очеретувате,вул.Центральна,48</t>
  </si>
  <si>
    <t>Житловий будинок вул.Демченко,10     с. Вільне</t>
  </si>
  <si>
    <t>103148-2</t>
  </si>
  <si>
    <t>Житловий будинок 8-ми квартирний вул.Демченко,16 с. Вільне</t>
  </si>
  <si>
    <t>1031112-2</t>
  </si>
  <si>
    <t>Сарай,вул.Молодіжна,3</t>
  </si>
  <si>
    <t>Житловий будинок 8-ми квартирний вул.Демченко,14 с. Вільне</t>
  </si>
  <si>
    <t>Житловий будинок вул.Демченко,8      с. Вільне</t>
  </si>
  <si>
    <t>Сарай,вул. Демченко,8</t>
  </si>
  <si>
    <t>Житловий будинок 16-ти квартирний вул.Молодіжна,7 с. Вільне</t>
  </si>
  <si>
    <t>Сарай</t>
  </si>
  <si>
    <t>Бригадній будинок під житло, вул.Молодіжна,5</t>
  </si>
  <si>
    <t>Бригадній будинок під житло, вул.Молодіжна,3</t>
  </si>
  <si>
    <t>Бригадній будинок під житло, вул.Молодіжна,1</t>
  </si>
  <si>
    <t>Контора-клуб,вул.Демченко,4</t>
  </si>
  <si>
    <t>Мед.амбулаторія с.Богданівка</t>
  </si>
  <si>
    <t>Мед.амбулаторія с.Богданівка  (недобудова)</t>
  </si>
  <si>
    <t>Гуртожиток с.Курганне</t>
  </si>
  <si>
    <t>Адмін.приміщення Богданівської сільської ради</t>
  </si>
  <si>
    <t>Баня с.Байрак</t>
  </si>
  <si>
    <t>4-х кімнатна квартира №9 в с.Богданівка, вул..Центральна,15</t>
  </si>
  <si>
    <t>Приміщення (буд.ветеранів)</t>
  </si>
  <si>
    <t xml:space="preserve">Буд                                                                                                                                                                                 </t>
  </si>
  <si>
    <t>Приміщення магазин</t>
  </si>
  <si>
    <t>буд</t>
  </si>
  <si>
    <t>Приміщення  головного корпусу лікарні</t>
  </si>
  <si>
    <t>Старий корпус лікарні</t>
  </si>
  <si>
    <t>Прачечна</t>
  </si>
  <si>
    <t>Гараж</t>
  </si>
  <si>
    <t>Кочегарка</t>
  </si>
  <si>
    <t>Сарай кирпичний</t>
  </si>
  <si>
    <t>Приміщення  сільської ради</t>
  </si>
  <si>
    <t>шт.</t>
  </si>
  <si>
    <t>83779.00</t>
  </si>
  <si>
    <t>Будинки  16ти квартирні</t>
  </si>
  <si>
    <t>Сарай біля 16ти квартирних будинків</t>
  </si>
  <si>
    <t>Котельня біля 16ти   квартирних будинків</t>
  </si>
  <si>
    <t>Приміщення дитячого садка  Поділ</t>
  </si>
  <si>
    <t>Приміщення дитячого садка  Біляки</t>
  </si>
  <si>
    <t>Приміщення медпункта Поділ</t>
  </si>
  <si>
    <t>Приміщення  контори</t>
  </si>
  <si>
    <t>Приміщення амбулаторії</t>
  </si>
  <si>
    <t>Сарай-гараж</t>
  </si>
  <si>
    <t>Головний корпус лікарні</t>
  </si>
  <si>
    <t>Кухня</t>
  </si>
  <si>
    <t>Погріб</t>
  </si>
  <si>
    <t>Устимівка ФАП</t>
  </si>
  <si>
    <t>Вербки ФАП</t>
  </si>
  <si>
    <t>Малинівка ФАП</t>
  </si>
  <si>
    <t>Єгорівка ФАП</t>
  </si>
  <si>
    <t>Устимівка СБК</t>
  </si>
  <si>
    <t>Гуртожиток с. Єгорівка</t>
  </si>
  <si>
    <t>Гуртожиток с. Устимівка</t>
  </si>
  <si>
    <t xml:space="preserve">Адмін буд с/рада </t>
  </si>
  <si>
    <t>УСТИМІВСЬКА СІЛЬСЬКА РАДА</t>
  </si>
  <si>
    <t>Приміщення комунгоспу</t>
  </si>
  <si>
    <t>ЗАЇЧЕНСЬКА СІЛЬСЬКА РАДА</t>
  </si>
  <si>
    <t>Приміщення колишньої сільської ради(церква)</t>
  </si>
  <si>
    <t>Будівля адміністративно-побутового призначення</t>
  </si>
  <si>
    <t>Житловий будинок ФП</t>
  </si>
  <si>
    <t>Приміщення баня</t>
  </si>
  <si>
    <t>Сарай біля ФП с.Заїчинці</t>
  </si>
  <si>
    <t>Приміщення ФАП- будинок витеранів</t>
  </si>
  <si>
    <t>Будівля Інтернату</t>
  </si>
  <si>
    <t>РОКИТІВСЬКА СІЛЬСЬКА РАДА</t>
  </si>
  <si>
    <r>
      <t xml:space="preserve">Приміщення </t>
    </r>
    <r>
      <rPr>
        <b/>
        <sz val="11"/>
        <color rgb="FF000000"/>
        <rFont val="Times New Roman"/>
        <family val="1"/>
        <charset val="204"/>
      </rPr>
      <t>сільської ради</t>
    </r>
  </si>
  <si>
    <t>сарай сільської ради</t>
  </si>
  <si>
    <t>туалет цегляний сільської ради</t>
  </si>
  <si>
    <t>гараж сільської ради</t>
  </si>
  <si>
    <t>КТП - 350(субспоживач № 2. Адмінбудинок с. Очеретувате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</si>
</sst>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"/>
  <sheetViews>
    <sheetView tabSelected="1" topLeftCell="A76" workbookViewId="0">
      <selection activeCell="C53" sqref="C53"/>
    </sheetView>
  </sheetViews>
  <sheetFormatPr defaultRowHeight="12.75" x14ac:dyDescent="0.2"/>
  <cols>
    <col min="1" max="1" width="10.7109375" style="1" customWidth="1"/>
    <col min="2" max="2" width="34.28515625" customWidth="1"/>
    <col min="3" max="3" width="18.85546875" style="1" customWidth="1"/>
    <col min="4" max="4" width="20.5703125" style="1" customWidth="1"/>
    <col min="5" max="5" width="9.140625" style="1"/>
    <col min="6" max="6" width="10.42578125" style="1" customWidth="1"/>
    <col min="7" max="7" width="12.7109375" style="1" customWidth="1"/>
    <col min="8" max="8" width="15" style="1" customWidth="1"/>
    <col min="9" max="9" width="16" style="1" customWidth="1"/>
    <col min="10" max="10" width="10.85546875" customWidth="1"/>
  </cols>
  <sheetData>
    <row r="1" spans="1:9" x14ac:dyDescent="0.2">
      <c r="G1" s="4" t="s">
        <v>17</v>
      </c>
    </row>
    <row r="2" spans="1:9" x14ac:dyDescent="0.2">
      <c r="A2" s="3"/>
      <c r="B2" s="3"/>
      <c r="C2" s="3"/>
      <c r="D2" s="3"/>
      <c r="E2" s="3"/>
      <c r="F2" s="3"/>
      <c r="G2" s="4" t="s">
        <v>18</v>
      </c>
      <c r="H2" s="3"/>
      <c r="I2" s="3"/>
    </row>
    <row r="3" spans="1:9" x14ac:dyDescent="0.2">
      <c r="A3" s="3"/>
      <c r="B3" s="3"/>
      <c r="C3" s="3"/>
      <c r="D3" s="3"/>
      <c r="E3" s="3"/>
      <c r="F3" s="3"/>
      <c r="G3" s="4" t="s">
        <v>19</v>
      </c>
      <c r="H3" s="3"/>
      <c r="I3" s="3"/>
    </row>
    <row r="4" spans="1:9" x14ac:dyDescent="0.2">
      <c r="A4" s="3"/>
      <c r="B4" s="3"/>
      <c r="C4" s="3"/>
      <c r="D4" s="3"/>
      <c r="E4" s="3"/>
      <c r="F4" s="3"/>
      <c r="G4" s="3"/>
      <c r="H4" s="3"/>
      <c r="I4" s="3"/>
    </row>
    <row r="6" spans="1:9" ht="13.5" thickBot="1" x14ac:dyDescent="0.25"/>
    <row r="7" spans="1:9" ht="79.5" thickBo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2" t="s">
        <v>5</v>
      </c>
      <c r="H7" s="2" t="s">
        <v>6</v>
      </c>
      <c r="I7" s="2" t="s">
        <v>7</v>
      </c>
    </row>
    <row r="8" spans="1:9" ht="16.5" customHeight="1" x14ac:dyDescent="0.2">
      <c r="A8" s="15" t="s">
        <v>9</v>
      </c>
      <c r="B8" s="16"/>
      <c r="C8" s="16"/>
      <c r="D8" s="16"/>
      <c r="E8" s="16"/>
      <c r="F8" s="16"/>
      <c r="G8" s="16"/>
      <c r="H8" s="16"/>
      <c r="I8" s="17"/>
    </row>
    <row r="9" spans="1:9" ht="15" x14ac:dyDescent="0.25">
      <c r="A9" s="7">
        <v>1013</v>
      </c>
      <c r="B9" s="6" t="s">
        <v>20</v>
      </c>
      <c r="C9" s="8">
        <v>1981</v>
      </c>
      <c r="D9" s="9">
        <v>10310006</v>
      </c>
      <c r="E9" s="8" t="s">
        <v>8</v>
      </c>
      <c r="F9" s="8">
        <v>1</v>
      </c>
      <c r="G9" s="9">
        <v>30082</v>
      </c>
      <c r="H9" s="9">
        <v>18445</v>
      </c>
      <c r="I9" s="8">
        <v>11637</v>
      </c>
    </row>
    <row r="10" spans="1:9" ht="15" x14ac:dyDescent="0.25">
      <c r="A10" s="7">
        <v>1013</v>
      </c>
      <c r="B10" s="6" t="s">
        <v>21</v>
      </c>
      <c r="C10" s="8">
        <v>1998</v>
      </c>
      <c r="D10" s="9">
        <v>10310005</v>
      </c>
      <c r="E10" s="8" t="s">
        <v>8</v>
      </c>
      <c r="F10" s="8">
        <v>1</v>
      </c>
      <c r="G10" s="9">
        <v>32047</v>
      </c>
      <c r="H10" s="9">
        <v>22574</v>
      </c>
      <c r="I10" s="8">
        <v>9473</v>
      </c>
    </row>
    <row r="11" spans="1:9" ht="15" x14ac:dyDescent="0.25">
      <c r="A11" s="7">
        <v>1013</v>
      </c>
      <c r="B11" s="6" t="s">
        <v>22</v>
      </c>
      <c r="C11" s="8">
        <v>1985</v>
      </c>
      <c r="D11" s="9">
        <v>10310007</v>
      </c>
      <c r="E11" s="8" t="s">
        <v>8</v>
      </c>
      <c r="F11" s="8">
        <v>1</v>
      </c>
      <c r="G11" s="9">
        <v>4070</v>
      </c>
      <c r="H11" s="9">
        <v>1585</v>
      </c>
      <c r="I11" s="8">
        <v>2485</v>
      </c>
    </row>
    <row r="12" spans="1:9" ht="18.75" customHeight="1" x14ac:dyDescent="0.25">
      <c r="A12" s="7">
        <v>1013</v>
      </c>
      <c r="B12" s="6" t="s">
        <v>23</v>
      </c>
      <c r="C12" s="8">
        <v>1985</v>
      </c>
      <c r="D12" s="9">
        <v>10310008</v>
      </c>
      <c r="E12" s="8" t="s">
        <v>8</v>
      </c>
      <c r="F12" s="8">
        <v>1</v>
      </c>
      <c r="G12" s="9">
        <v>866</v>
      </c>
      <c r="H12" s="9">
        <v>866</v>
      </c>
      <c r="I12" s="8">
        <v>0</v>
      </c>
    </row>
    <row r="13" spans="1:9" ht="15" x14ac:dyDescent="0.25">
      <c r="A13" s="7">
        <v>1013</v>
      </c>
      <c r="B13" s="6" t="s">
        <v>24</v>
      </c>
      <c r="C13" s="8">
        <v>1980</v>
      </c>
      <c r="D13" s="9">
        <v>10310010</v>
      </c>
      <c r="E13" s="8" t="s">
        <v>8</v>
      </c>
      <c r="F13" s="8">
        <v>1</v>
      </c>
      <c r="G13" s="9">
        <v>90847</v>
      </c>
      <c r="H13" s="9">
        <v>24161</v>
      </c>
      <c r="I13" s="8">
        <v>66686</v>
      </c>
    </row>
    <row r="14" spans="1:9" ht="15" x14ac:dyDescent="0.25">
      <c r="A14" s="7">
        <v>1013</v>
      </c>
      <c r="B14" s="6" t="s">
        <v>25</v>
      </c>
      <c r="C14" s="8">
        <v>1979</v>
      </c>
      <c r="D14" s="9">
        <v>10310011</v>
      </c>
      <c r="E14" s="8" t="s">
        <v>8</v>
      </c>
      <c r="F14" s="8">
        <v>1</v>
      </c>
      <c r="G14" s="9">
        <v>18342</v>
      </c>
      <c r="H14" s="9">
        <v>7155</v>
      </c>
      <c r="I14" s="8">
        <v>11187</v>
      </c>
    </row>
    <row r="15" spans="1:9" ht="32.25" customHeight="1" x14ac:dyDescent="0.25">
      <c r="A15" s="7">
        <v>1013</v>
      </c>
      <c r="B15" s="6" t="s">
        <v>26</v>
      </c>
      <c r="C15" s="8">
        <v>1979</v>
      </c>
      <c r="D15" s="9">
        <v>10310012</v>
      </c>
      <c r="E15" s="8" t="s">
        <v>8</v>
      </c>
      <c r="F15" s="8">
        <v>1</v>
      </c>
      <c r="G15" s="9">
        <v>8706</v>
      </c>
      <c r="H15" s="9">
        <v>3228</v>
      </c>
      <c r="I15" s="8">
        <v>5478</v>
      </c>
    </row>
    <row r="16" spans="1:9" ht="32.25" customHeight="1" x14ac:dyDescent="0.25">
      <c r="A16" s="7">
        <v>1013</v>
      </c>
      <c r="B16" s="6" t="s">
        <v>27</v>
      </c>
      <c r="C16" s="8">
        <v>1981</v>
      </c>
      <c r="D16" s="9">
        <v>10310013</v>
      </c>
      <c r="E16" s="8" t="s">
        <v>8</v>
      </c>
      <c r="F16" s="8">
        <v>1</v>
      </c>
      <c r="G16" s="9">
        <v>21571</v>
      </c>
      <c r="H16" s="9">
        <v>7894</v>
      </c>
      <c r="I16" s="8">
        <v>13677</v>
      </c>
    </row>
    <row r="17" spans="1:9" ht="32.25" customHeight="1" x14ac:dyDescent="0.25">
      <c r="A17" s="7">
        <v>1013</v>
      </c>
      <c r="B17" s="6" t="s">
        <v>28</v>
      </c>
      <c r="C17" s="8">
        <v>1980</v>
      </c>
      <c r="D17" s="9">
        <v>10310016</v>
      </c>
      <c r="E17" s="8" t="s">
        <v>8</v>
      </c>
      <c r="F17" s="8">
        <v>1</v>
      </c>
      <c r="G17" s="9">
        <v>4126</v>
      </c>
      <c r="H17" s="9">
        <v>1607</v>
      </c>
      <c r="I17" s="8">
        <v>2519</v>
      </c>
    </row>
    <row r="18" spans="1:9" ht="32.25" customHeight="1" x14ac:dyDescent="0.25">
      <c r="A18" s="7">
        <v>1013</v>
      </c>
      <c r="B18" s="6" t="s">
        <v>29</v>
      </c>
      <c r="C18" s="8">
        <v>1985</v>
      </c>
      <c r="D18" s="9">
        <v>10310017</v>
      </c>
      <c r="E18" s="8" t="s">
        <v>8</v>
      </c>
      <c r="F18" s="8">
        <v>1</v>
      </c>
      <c r="G18" s="9">
        <v>29544</v>
      </c>
      <c r="H18" s="9">
        <v>21017</v>
      </c>
      <c r="I18" s="8">
        <v>8527</v>
      </c>
    </row>
    <row r="19" spans="1:9" ht="15" x14ac:dyDescent="0.25">
      <c r="A19" s="7">
        <v>1013</v>
      </c>
      <c r="B19" s="6" t="s">
        <v>30</v>
      </c>
      <c r="C19" s="8">
        <v>1960</v>
      </c>
      <c r="D19" s="9"/>
      <c r="E19" s="8" t="s">
        <v>8</v>
      </c>
      <c r="F19" s="8">
        <v>1</v>
      </c>
      <c r="G19" s="9">
        <v>15000</v>
      </c>
      <c r="H19" s="9">
        <v>975</v>
      </c>
      <c r="I19" s="8">
        <v>14025</v>
      </c>
    </row>
    <row r="20" spans="1:9" ht="15.75" thickBot="1" x14ac:dyDescent="0.3">
      <c r="A20" s="7">
        <v>1311</v>
      </c>
      <c r="B20" s="6" t="s">
        <v>31</v>
      </c>
      <c r="C20" s="8">
        <v>1995</v>
      </c>
      <c r="D20" s="9"/>
      <c r="E20" s="8" t="s">
        <v>8</v>
      </c>
      <c r="F20" s="8">
        <v>1</v>
      </c>
      <c r="G20" s="9">
        <v>95053</v>
      </c>
      <c r="H20" s="9"/>
      <c r="I20" s="8">
        <v>95053</v>
      </c>
    </row>
    <row r="21" spans="1:9" ht="16.5" thickBot="1" x14ac:dyDescent="0.25">
      <c r="A21" s="12" t="s">
        <v>11</v>
      </c>
      <c r="B21" s="13"/>
      <c r="C21" s="14"/>
      <c r="D21" s="5"/>
      <c r="E21" s="5"/>
      <c r="F21" s="5"/>
      <c r="G21" s="5">
        <f>SUM(G9:G20)</f>
        <v>350254</v>
      </c>
      <c r="H21" s="5">
        <f>SUM(H9:H20)</f>
        <v>109507</v>
      </c>
      <c r="I21" s="5">
        <f>SUM(I9:I20)</f>
        <v>240747</v>
      </c>
    </row>
    <row r="22" spans="1:9" ht="15.75" x14ac:dyDescent="0.2">
      <c r="A22" s="15" t="s">
        <v>10</v>
      </c>
      <c r="B22" s="16"/>
      <c r="C22" s="16"/>
      <c r="D22" s="16"/>
      <c r="E22" s="16"/>
      <c r="F22" s="16"/>
      <c r="G22" s="16"/>
      <c r="H22" s="16"/>
      <c r="I22" s="17"/>
    </row>
    <row r="23" spans="1:9" ht="31.5" x14ac:dyDescent="0.2">
      <c r="A23" s="10">
        <v>1013</v>
      </c>
      <c r="B23" s="11" t="s">
        <v>105</v>
      </c>
      <c r="C23" s="10">
        <v>2017</v>
      </c>
      <c r="D23" s="10">
        <v>1031130</v>
      </c>
      <c r="E23" s="10" t="s">
        <v>8</v>
      </c>
      <c r="F23" s="10">
        <v>1</v>
      </c>
      <c r="G23" s="10">
        <v>8146</v>
      </c>
      <c r="H23" s="10">
        <v>1222</v>
      </c>
      <c r="I23" s="10">
        <f t="shared" ref="I23" si="0">G23-H23</f>
        <v>6924</v>
      </c>
    </row>
    <row r="24" spans="1:9" ht="30" x14ac:dyDescent="0.25">
      <c r="A24" s="7">
        <v>1013</v>
      </c>
      <c r="B24" s="6" t="s">
        <v>32</v>
      </c>
      <c r="C24" s="8">
        <v>1953</v>
      </c>
      <c r="D24" s="9">
        <v>1031001</v>
      </c>
      <c r="E24" s="8" t="s">
        <v>8</v>
      </c>
      <c r="F24" s="8">
        <v>1</v>
      </c>
      <c r="G24" s="9">
        <v>100100</v>
      </c>
      <c r="H24" s="9">
        <v>4655</v>
      </c>
      <c r="I24" s="8">
        <f>G24-H24</f>
        <v>95445</v>
      </c>
    </row>
    <row r="25" spans="1:9" ht="30" x14ac:dyDescent="0.25">
      <c r="A25" s="7">
        <v>1013</v>
      </c>
      <c r="B25" s="6" t="s">
        <v>33</v>
      </c>
      <c r="C25" s="8">
        <v>1982</v>
      </c>
      <c r="D25" s="9">
        <v>1031002</v>
      </c>
      <c r="E25" s="8" t="s">
        <v>8</v>
      </c>
      <c r="F25" s="8">
        <v>1</v>
      </c>
      <c r="G25" s="9">
        <v>14000</v>
      </c>
      <c r="H25" s="9">
        <v>14000</v>
      </c>
      <c r="I25" s="8">
        <f>G25-H25</f>
        <v>0</v>
      </c>
    </row>
    <row r="26" spans="1:9" ht="30" x14ac:dyDescent="0.25">
      <c r="A26" s="7">
        <v>1013</v>
      </c>
      <c r="B26" s="6" t="s">
        <v>34</v>
      </c>
      <c r="C26" s="8">
        <v>1982</v>
      </c>
      <c r="D26" s="9">
        <v>1031003</v>
      </c>
      <c r="E26" s="8" t="s">
        <v>8</v>
      </c>
      <c r="F26" s="8">
        <v>1</v>
      </c>
      <c r="G26" s="9">
        <v>5000</v>
      </c>
      <c r="H26" s="9">
        <v>5000</v>
      </c>
      <c r="I26" s="8">
        <f>G26:G40-H26:H40</f>
        <v>0</v>
      </c>
    </row>
    <row r="27" spans="1:9" ht="30" x14ac:dyDescent="0.25">
      <c r="A27" s="7">
        <v>1013</v>
      </c>
      <c r="B27" s="6" t="s">
        <v>35</v>
      </c>
      <c r="C27" s="8">
        <v>1972</v>
      </c>
      <c r="D27" s="9">
        <v>1031004</v>
      </c>
      <c r="E27" s="8" t="s">
        <v>8</v>
      </c>
      <c r="F27" s="8">
        <v>1</v>
      </c>
      <c r="G27" s="9">
        <v>5000</v>
      </c>
      <c r="H27" s="9">
        <v>5000</v>
      </c>
      <c r="I27" s="8">
        <f t="shared" ref="I27:I40" si="1">G27-H27</f>
        <v>0</v>
      </c>
    </row>
    <row r="28" spans="1:9" ht="30" x14ac:dyDescent="0.25">
      <c r="A28" s="7">
        <v>1013</v>
      </c>
      <c r="B28" s="6" t="s">
        <v>36</v>
      </c>
      <c r="C28" s="8">
        <v>1972</v>
      </c>
      <c r="D28" s="9">
        <v>1031005</v>
      </c>
      <c r="E28" s="8" t="s">
        <v>8</v>
      </c>
      <c r="F28" s="8">
        <v>1</v>
      </c>
      <c r="G28" s="9">
        <v>2000</v>
      </c>
      <c r="H28" s="9">
        <v>2000</v>
      </c>
      <c r="I28" s="8">
        <f t="shared" si="1"/>
        <v>0</v>
      </c>
    </row>
    <row r="29" spans="1:9" ht="30" x14ac:dyDescent="0.25">
      <c r="A29" s="7">
        <v>1013</v>
      </c>
      <c r="B29" s="6" t="s">
        <v>37</v>
      </c>
      <c r="C29" s="8">
        <v>1967</v>
      </c>
      <c r="D29" s="9" t="s">
        <v>38</v>
      </c>
      <c r="E29" s="8" t="s">
        <v>8</v>
      </c>
      <c r="F29" s="8">
        <v>1</v>
      </c>
      <c r="G29" s="9">
        <v>14830</v>
      </c>
      <c r="H29" s="9">
        <v>14830</v>
      </c>
      <c r="I29" s="8">
        <f t="shared" si="1"/>
        <v>0</v>
      </c>
    </row>
    <row r="30" spans="1:9" ht="30" x14ac:dyDescent="0.25">
      <c r="A30" s="7">
        <v>1013</v>
      </c>
      <c r="B30" s="6" t="s">
        <v>39</v>
      </c>
      <c r="C30" s="8">
        <v>1977</v>
      </c>
      <c r="D30" s="9" t="s">
        <v>40</v>
      </c>
      <c r="E30" s="8" t="s">
        <v>8</v>
      </c>
      <c r="F30" s="8">
        <v>1</v>
      </c>
      <c r="G30" s="9">
        <v>179634</v>
      </c>
      <c r="H30" s="9">
        <v>179634</v>
      </c>
      <c r="I30" s="8">
        <f t="shared" si="1"/>
        <v>0</v>
      </c>
    </row>
    <row r="31" spans="1:9" ht="15" x14ac:dyDescent="0.25">
      <c r="A31" s="7">
        <v>1013</v>
      </c>
      <c r="B31" s="6" t="s">
        <v>41</v>
      </c>
      <c r="C31" s="8">
        <v>1977</v>
      </c>
      <c r="D31" s="9">
        <v>1031113</v>
      </c>
      <c r="E31" s="8" t="s">
        <v>8</v>
      </c>
      <c r="F31" s="8">
        <v>1</v>
      </c>
      <c r="G31" s="9">
        <v>10922</v>
      </c>
      <c r="H31" s="9">
        <v>10922</v>
      </c>
      <c r="I31" s="8">
        <f t="shared" si="1"/>
        <v>0</v>
      </c>
    </row>
    <row r="32" spans="1:9" ht="30" x14ac:dyDescent="0.25">
      <c r="A32" s="7">
        <v>1013</v>
      </c>
      <c r="B32" s="6" t="s">
        <v>42</v>
      </c>
      <c r="C32" s="8">
        <v>1976</v>
      </c>
      <c r="D32" s="9">
        <v>1031114</v>
      </c>
      <c r="E32" s="8" t="s">
        <v>8</v>
      </c>
      <c r="F32" s="8">
        <v>1</v>
      </c>
      <c r="G32" s="9">
        <v>126277</v>
      </c>
      <c r="H32" s="9">
        <v>126277</v>
      </c>
      <c r="I32" s="8">
        <f t="shared" si="1"/>
        <v>0</v>
      </c>
    </row>
    <row r="33" spans="1:9" ht="30" x14ac:dyDescent="0.25">
      <c r="A33" s="7">
        <v>1013</v>
      </c>
      <c r="B33" s="6" t="s">
        <v>43</v>
      </c>
      <c r="C33" s="8">
        <v>1961</v>
      </c>
      <c r="D33" s="9">
        <v>1031115</v>
      </c>
      <c r="E33" s="8" t="s">
        <v>8</v>
      </c>
      <c r="F33" s="8">
        <v>1</v>
      </c>
      <c r="G33" s="9">
        <v>21343</v>
      </c>
      <c r="H33" s="9">
        <v>21343</v>
      </c>
      <c r="I33" s="8">
        <f t="shared" si="1"/>
        <v>0</v>
      </c>
    </row>
    <row r="34" spans="1:9" ht="15" x14ac:dyDescent="0.25">
      <c r="A34" s="7">
        <v>1013</v>
      </c>
      <c r="B34" s="6" t="s">
        <v>44</v>
      </c>
      <c r="C34" s="8">
        <v>1982</v>
      </c>
      <c r="D34" s="9">
        <v>1031116</v>
      </c>
      <c r="E34" s="8" t="s">
        <v>8</v>
      </c>
      <c r="F34" s="8">
        <v>1</v>
      </c>
      <c r="G34" s="9">
        <v>1503</v>
      </c>
      <c r="H34" s="9">
        <v>1503</v>
      </c>
      <c r="I34" s="8">
        <f t="shared" si="1"/>
        <v>0</v>
      </c>
    </row>
    <row r="35" spans="1:9" ht="45" x14ac:dyDescent="0.25">
      <c r="A35" s="7">
        <v>1013</v>
      </c>
      <c r="B35" s="6" t="s">
        <v>45</v>
      </c>
      <c r="C35" s="8">
        <v>1982</v>
      </c>
      <c r="D35" s="9">
        <v>1031117</v>
      </c>
      <c r="E35" s="8" t="s">
        <v>8</v>
      </c>
      <c r="F35" s="8">
        <v>1</v>
      </c>
      <c r="G35" s="9">
        <v>226237</v>
      </c>
      <c r="H35" s="9">
        <v>163205</v>
      </c>
      <c r="I35" s="8">
        <f t="shared" si="1"/>
        <v>63032</v>
      </c>
    </row>
    <row r="36" spans="1:9" ht="15" x14ac:dyDescent="0.25">
      <c r="A36" s="7">
        <v>1013</v>
      </c>
      <c r="B36" s="6" t="s">
        <v>46</v>
      </c>
      <c r="C36" s="8">
        <v>1969</v>
      </c>
      <c r="D36" s="9">
        <v>1031118</v>
      </c>
      <c r="E36" s="8" t="s">
        <v>8</v>
      </c>
      <c r="F36" s="8">
        <v>1</v>
      </c>
      <c r="G36" s="9">
        <v>251</v>
      </c>
      <c r="H36" s="9">
        <v>251</v>
      </c>
      <c r="I36" s="8">
        <f t="shared" si="1"/>
        <v>0</v>
      </c>
    </row>
    <row r="37" spans="1:9" ht="30" x14ac:dyDescent="0.25">
      <c r="A37" s="7">
        <v>1013</v>
      </c>
      <c r="B37" s="6" t="s">
        <v>47</v>
      </c>
      <c r="C37" s="8">
        <v>1970</v>
      </c>
      <c r="D37" s="9">
        <v>1031119</v>
      </c>
      <c r="E37" s="8" t="s">
        <v>8</v>
      </c>
      <c r="F37" s="8">
        <v>1</v>
      </c>
      <c r="G37" s="9">
        <v>32014</v>
      </c>
      <c r="H37" s="9">
        <v>32014</v>
      </c>
      <c r="I37" s="8">
        <f>G37-H37</f>
        <v>0</v>
      </c>
    </row>
    <row r="38" spans="1:9" ht="30" x14ac:dyDescent="0.25">
      <c r="A38" s="7">
        <v>1013</v>
      </c>
      <c r="B38" s="6" t="s">
        <v>48</v>
      </c>
      <c r="C38" s="8">
        <v>1970</v>
      </c>
      <c r="D38" s="9">
        <v>1031120</v>
      </c>
      <c r="E38" s="8" t="s">
        <v>8</v>
      </c>
      <c r="F38" s="8">
        <v>1</v>
      </c>
      <c r="G38" s="9">
        <v>30235</v>
      </c>
      <c r="H38" s="9">
        <v>30235</v>
      </c>
      <c r="I38" s="8">
        <f t="shared" si="1"/>
        <v>0</v>
      </c>
    </row>
    <row r="39" spans="1:9" ht="30" x14ac:dyDescent="0.25">
      <c r="A39" s="7">
        <v>1013</v>
      </c>
      <c r="B39" s="6" t="s">
        <v>49</v>
      </c>
      <c r="C39" s="8">
        <v>1969</v>
      </c>
      <c r="D39" s="9">
        <v>1031121</v>
      </c>
      <c r="E39" s="8" t="s">
        <v>8</v>
      </c>
      <c r="F39" s="8">
        <v>1</v>
      </c>
      <c r="G39" s="9">
        <v>23121</v>
      </c>
      <c r="H39" s="9">
        <v>23121</v>
      </c>
      <c r="I39" s="8">
        <f t="shared" si="1"/>
        <v>0</v>
      </c>
    </row>
    <row r="40" spans="1:9" ht="15.75" thickBot="1" x14ac:dyDescent="0.3">
      <c r="A40" s="7">
        <v>1013</v>
      </c>
      <c r="B40" s="6" t="s">
        <v>50</v>
      </c>
      <c r="C40" s="8">
        <v>1960</v>
      </c>
      <c r="D40" s="9">
        <v>1031122</v>
      </c>
      <c r="E40" s="8" t="s">
        <v>8</v>
      </c>
      <c r="F40" s="8">
        <v>1</v>
      </c>
      <c r="G40" s="9">
        <v>59819</v>
      </c>
      <c r="H40" s="9">
        <v>59819</v>
      </c>
      <c r="I40" s="8">
        <f t="shared" si="1"/>
        <v>0</v>
      </c>
    </row>
    <row r="41" spans="1:9" ht="16.5" thickBot="1" x14ac:dyDescent="0.25">
      <c r="A41" s="12" t="s">
        <v>11</v>
      </c>
      <c r="B41" s="13"/>
      <c r="C41" s="14"/>
      <c r="D41" s="5"/>
      <c r="E41" s="5"/>
      <c r="F41" s="5"/>
      <c r="G41" s="5">
        <f>SUM(G24:G40)</f>
        <v>852286</v>
      </c>
      <c r="H41" s="5">
        <f t="shared" ref="H41:I41" si="2">SUM(H24:H40)</f>
        <v>693809</v>
      </c>
      <c r="I41" s="5">
        <f t="shared" si="2"/>
        <v>158477</v>
      </c>
    </row>
    <row r="42" spans="1:9" ht="15.75" x14ac:dyDescent="0.2">
      <c r="A42" s="15" t="s">
        <v>13</v>
      </c>
      <c r="B42" s="16"/>
      <c r="C42" s="16"/>
      <c r="D42" s="16"/>
      <c r="E42" s="16"/>
      <c r="F42" s="16"/>
      <c r="G42" s="16"/>
      <c r="H42" s="16"/>
      <c r="I42" s="17"/>
    </row>
    <row r="43" spans="1:9" ht="15" x14ac:dyDescent="0.25">
      <c r="A43" s="7">
        <v>1013</v>
      </c>
      <c r="B43" s="6" t="s">
        <v>51</v>
      </c>
      <c r="C43" s="8"/>
      <c r="D43" s="9">
        <v>101310003</v>
      </c>
      <c r="E43" s="8"/>
      <c r="F43" s="8">
        <v>1</v>
      </c>
      <c r="G43" s="9">
        <v>59989</v>
      </c>
      <c r="H43" s="9">
        <v>59989</v>
      </c>
      <c r="I43" s="8">
        <v>0</v>
      </c>
    </row>
    <row r="44" spans="1:9" ht="30" x14ac:dyDescent="0.25">
      <c r="A44" s="7">
        <v>1013</v>
      </c>
      <c r="B44" s="6" t="s">
        <v>52</v>
      </c>
      <c r="C44" s="8"/>
      <c r="D44" s="9">
        <v>10130002</v>
      </c>
      <c r="E44" s="8"/>
      <c r="F44" s="8">
        <v>1</v>
      </c>
      <c r="G44" s="9">
        <v>66088</v>
      </c>
      <c r="H44" s="9">
        <v>66088</v>
      </c>
      <c r="I44" s="8">
        <v>0</v>
      </c>
    </row>
    <row r="45" spans="1:9" ht="15" x14ac:dyDescent="0.25">
      <c r="A45" s="7">
        <v>1013</v>
      </c>
      <c r="B45" s="6" t="s">
        <v>53</v>
      </c>
      <c r="C45" s="8"/>
      <c r="D45" s="9">
        <v>101310008</v>
      </c>
      <c r="E45" s="8"/>
      <c r="F45" s="8">
        <v>1</v>
      </c>
      <c r="G45" s="9">
        <v>91798</v>
      </c>
      <c r="H45" s="9">
        <v>91798</v>
      </c>
      <c r="I45" s="8">
        <v>0</v>
      </c>
    </row>
    <row r="46" spans="1:9" ht="30" x14ac:dyDescent="0.25">
      <c r="A46" s="7">
        <v>1013</v>
      </c>
      <c r="B46" s="6" t="s">
        <v>54</v>
      </c>
      <c r="C46" s="8"/>
      <c r="D46" s="9">
        <v>101310009</v>
      </c>
      <c r="E46" s="8"/>
      <c r="F46" s="8">
        <v>1</v>
      </c>
      <c r="G46" s="9">
        <v>14502</v>
      </c>
      <c r="H46" s="9">
        <v>14502</v>
      </c>
      <c r="I46" s="8">
        <v>0</v>
      </c>
    </row>
    <row r="47" spans="1:9" ht="15" x14ac:dyDescent="0.25">
      <c r="A47" s="7">
        <v>1013</v>
      </c>
      <c r="B47" s="6" t="s">
        <v>55</v>
      </c>
      <c r="C47" s="8">
        <v>1955</v>
      </c>
      <c r="D47" s="9">
        <v>101310012</v>
      </c>
      <c r="E47" s="8"/>
      <c r="F47" s="8">
        <v>1</v>
      </c>
      <c r="G47" s="9">
        <v>7732</v>
      </c>
      <c r="H47" s="9">
        <v>7732</v>
      </c>
      <c r="I47" s="8">
        <v>0</v>
      </c>
    </row>
    <row r="48" spans="1:9" ht="30.75" thickBot="1" x14ac:dyDescent="0.3">
      <c r="A48" s="7">
        <v>1013</v>
      </c>
      <c r="B48" s="6" t="s">
        <v>56</v>
      </c>
      <c r="C48" s="8">
        <v>1979</v>
      </c>
      <c r="D48" s="9">
        <v>101310016</v>
      </c>
      <c r="E48" s="8"/>
      <c r="F48" s="8">
        <v>1</v>
      </c>
      <c r="G48" s="9">
        <v>3396</v>
      </c>
      <c r="H48" s="9">
        <v>3396</v>
      </c>
      <c r="I48" s="8">
        <v>0</v>
      </c>
    </row>
    <row r="49" spans="1:9" ht="16.5" thickBot="1" x14ac:dyDescent="0.25">
      <c r="A49" s="12" t="s">
        <v>11</v>
      </c>
      <c r="B49" s="13"/>
      <c r="C49" s="14"/>
      <c r="D49" s="5"/>
      <c r="E49" s="5"/>
      <c r="F49" s="5"/>
      <c r="G49" s="5">
        <f>SUM(G43:G48)</f>
        <v>243505</v>
      </c>
      <c r="H49" s="5">
        <f t="shared" ref="H49:I49" si="3">SUM(H43:H48)</f>
        <v>243505</v>
      </c>
      <c r="I49" s="5">
        <f t="shared" si="3"/>
        <v>0</v>
      </c>
    </row>
    <row r="50" spans="1:9" ht="15.75" x14ac:dyDescent="0.2">
      <c r="A50" s="15" t="s">
        <v>12</v>
      </c>
      <c r="B50" s="16"/>
      <c r="C50" s="16"/>
      <c r="D50" s="16"/>
      <c r="E50" s="16"/>
      <c r="F50" s="16"/>
      <c r="G50" s="16"/>
      <c r="H50" s="16"/>
      <c r="I50" s="17"/>
    </row>
    <row r="51" spans="1:9" ht="15" x14ac:dyDescent="0.25">
      <c r="A51" s="7">
        <v>1013</v>
      </c>
      <c r="B51" s="6" t="s">
        <v>57</v>
      </c>
      <c r="C51" s="8">
        <v>1960</v>
      </c>
      <c r="D51" s="9">
        <v>1013001</v>
      </c>
      <c r="E51" s="8" t="s">
        <v>58</v>
      </c>
      <c r="F51" s="8">
        <v>1</v>
      </c>
      <c r="G51" s="9">
        <v>50678</v>
      </c>
      <c r="H51" s="9">
        <v>50678</v>
      </c>
      <c r="I51" s="8" t="s">
        <v>14</v>
      </c>
    </row>
    <row r="52" spans="1:9" ht="15" x14ac:dyDescent="0.25">
      <c r="A52" s="7">
        <v>1013</v>
      </c>
      <c r="B52" s="6" t="s">
        <v>59</v>
      </c>
      <c r="C52" s="8"/>
      <c r="D52" s="9">
        <v>10130002</v>
      </c>
      <c r="E52" s="8" t="s">
        <v>60</v>
      </c>
      <c r="F52" s="8">
        <v>1</v>
      </c>
      <c r="G52" s="9">
        <v>48391</v>
      </c>
      <c r="H52" s="9">
        <v>48391</v>
      </c>
      <c r="I52" s="8" t="s">
        <v>14</v>
      </c>
    </row>
    <row r="53" spans="1:9" ht="30" x14ac:dyDescent="0.25">
      <c r="A53" s="7">
        <v>1013</v>
      </c>
      <c r="B53" s="6" t="s">
        <v>61</v>
      </c>
      <c r="C53" s="8">
        <v>1963</v>
      </c>
      <c r="D53" s="9">
        <v>10130008</v>
      </c>
      <c r="E53" s="8" t="s">
        <v>60</v>
      </c>
      <c r="F53" s="8">
        <v>1</v>
      </c>
      <c r="G53" s="9">
        <v>85329</v>
      </c>
      <c r="H53" s="9">
        <v>85329</v>
      </c>
      <c r="I53" s="8" t="s">
        <v>14</v>
      </c>
    </row>
    <row r="54" spans="1:9" ht="15" x14ac:dyDescent="0.25">
      <c r="A54" s="7">
        <v>1013</v>
      </c>
      <c r="B54" s="6" t="s">
        <v>62</v>
      </c>
      <c r="C54" s="8">
        <v>1945</v>
      </c>
      <c r="D54" s="9">
        <v>10130009</v>
      </c>
      <c r="E54" s="8" t="s">
        <v>60</v>
      </c>
      <c r="F54" s="8">
        <v>1</v>
      </c>
      <c r="G54" s="9">
        <v>26949</v>
      </c>
      <c r="H54" s="9">
        <v>26949</v>
      </c>
      <c r="I54" s="8" t="s">
        <v>14</v>
      </c>
    </row>
    <row r="55" spans="1:9" ht="15" x14ac:dyDescent="0.25">
      <c r="A55" s="7">
        <v>1013</v>
      </c>
      <c r="B55" s="6" t="s">
        <v>63</v>
      </c>
      <c r="C55" s="8">
        <v>1970</v>
      </c>
      <c r="D55" s="9">
        <v>10130010</v>
      </c>
      <c r="E55" s="8" t="s">
        <v>60</v>
      </c>
      <c r="F55" s="8">
        <v>1</v>
      </c>
      <c r="G55" s="9">
        <v>8212</v>
      </c>
      <c r="H55" s="9">
        <v>8212</v>
      </c>
      <c r="I55" s="8" t="s">
        <v>14</v>
      </c>
    </row>
    <row r="56" spans="1:9" ht="15" x14ac:dyDescent="0.25">
      <c r="A56" s="7">
        <v>1013</v>
      </c>
      <c r="B56" s="6" t="s">
        <v>64</v>
      </c>
      <c r="C56" s="8">
        <v>1975</v>
      </c>
      <c r="D56" s="9">
        <v>10130011</v>
      </c>
      <c r="E56" s="8" t="s">
        <v>60</v>
      </c>
      <c r="F56" s="8">
        <v>1</v>
      </c>
      <c r="G56" s="9">
        <v>6170</v>
      </c>
      <c r="H56" s="9">
        <v>6170</v>
      </c>
      <c r="I56" s="8" t="s">
        <v>14</v>
      </c>
    </row>
    <row r="57" spans="1:9" ht="15" x14ac:dyDescent="0.25">
      <c r="A57" s="7">
        <v>1013</v>
      </c>
      <c r="B57" s="6" t="s">
        <v>65</v>
      </c>
      <c r="C57" s="8">
        <v>1995</v>
      </c>
      <c r="D57" s="9">
        <v>10130012</v>
      </c>
      <c r="E57" s="8" t="s">
        <v>60</v>
      </c>
      <c r="F57" s="8">
        <v>1</v>
      </c>
      <c r="G57" s="9">
        <v>5568</v>
      </c>
      <c r="H57" s="9">
        <v>5568</v>
      </c>
      <c r="I57" s="8" t="s">
        <v>14</v>
      </c>
    </row>
    <row r="58" spans="1:9" ht="15.75" thickBot="1" x14ac:dyDescent="0.3">
      <c r="A58" s="7">
        <v>1013</v>
      </c>
      <c r="B58" s="6" t="s">
        <v>66</v>
      </c>
      <c r="C58" s="8">
        <v>1976</v>
      </c>
      <c r="D58" s="9">
        <v>10130019</v>
      </c>
      <c r="E58" s="8" t="s">
        <v>60</v>
      </c>
      <c r="F58" s="8">
        <v>1</v>
      </c>
      <c r="G58" s="9">
        <v>19126</v>
      </c>
      <c r="H58" s="9">
        <v>19126</v>
      </c>
      <c r="I58" s="8" t="s">
        <v>14</v>
      </c>
    </row>
    <row r="59" spans="1:9" ht="16.5" thickBot="1" x14ac:dyDescent="0.25">
      <c r="A59" s="12" t="s">
        <v>11</v>
      </c>
      <c r="B59" s="13"/>
      <c r="C59" s="14"/>
      <c r="D59" s="5"/>
      <c r="E59" s="5"/>
      <c r="F59" s="5"/>
      <c r="G59" s="5">
        <f>SUM(G51:G58)</f>
        <v>250423</v>
      </c>
      <c r="H59" s="5">
        <f>SUM(H51:H58)</f>
        <v>250423</v>
      </c>
      <c r="I59" s="5">
        <f>SUM(I51:I58)</f>
        <v>0</v>
      </c>
    </row>
    <row r="60" spans="1:9" ht="15.75" x14ac:dyDescent="0.2">
      <c r="A60" s="15" t="s">
        <v>15</v>
      </c>
      <c r="B60" s="16"/>
      <c r="C60" s="16"/>
      <c r="D60" s="16"/>
      <c r="E60" s="16"/>
      <c r="F60" s="16"/>
      <c r="G60" s="16"/>
      <c r="H60" s="16"/>
      <c r="I60" s="17"/>
    </row>
    <row r="61" spans="1:9" ht="15" x14ac:dyDescent="0.25">
      <c r="A61" s="7">
        <v>1013</v>
      </c>
      <c r="B61" s="6" t="s">
        <v>67</v>
      </c>
      <c r="C61" s="8">
        <v>1985</v>
      </c>
      <c r="D61" s="9">
        <v>10131001</v>
      </c>
      <c r="E61" s="8" t="s">
        <v>68</v>
      </c>
      <c r="F61" s="8">
        <v>1</v>
      </c>
      <c r="G61" s="9" t="s">
        <v>69</v>
      </c>
      <c r="H61" s="9">
        <v>83779</v>
      </c>
      <c r="I61" s="8">
        <v>0</v>
      </c>
    </row>
    <row r="62" spans="1:9" ht="15" customHeight="1" x14ac:dyDescent="0.25">
      <c r="A62" s="7">
        <v>1013</v>
      </c>
      <c r="B62" s="6" t="s">
        <v>70</v>
      </c>
      <c r="C62" s="8">
        <v>1980.1983</v>
      </c>
      <c r="D62" s="9">
        <v>10132005</v>
      </c>
      <c r="E62" s="8" t="s">
        <v>8</v>
      </c>
      <c r="F62" s="8">
        <v>2</v>
      </c>
      <c r="G62" s="9">
        <v>210283</v>
      </c>
      <c r="H62" s="9">
        <v>210283</v>
      </c>
      <c r="I62" s="8">
        <v>0</v>
      </c>
    </row>
    <row r="63" spans="1:9" ht="30" x14ac:dyDescent="0.25">
      <c r="A63" s="7">
        <v>1013</v>
      </c>
      <c r="B63" s="6" t="s">
        <v>71</v>
      </c>
      <c r="C63" s="8">
        <v>1981</v>
      </c>
      <c r="D63" s="9">
        <v>11311006</v>
      </c>
      <c r="E63" s="8" t="s">
        <v>8</v>
      </c>
      <c r="F63" s="8">
        <v>3</v>
      </c>
      <c r="G63" s="9">
        <v>4537</v>
      </c>
      <c r="H63" s="9">
        <v>4537</v>
      </c>
      <c r="I63" s="8">
        <v>0</v>
      </c>
    </row>
    <row r="64" spans="1:9" ht="30" x14ac:dyDescent="0.25">
      <c r="A64" s="7">
        <v>1013</v>
      </c>
      <c r="B64" s="6" t="s">
        <v>72</v>
      </c>
      <c r="C64" s="8">
        <v>1980</v>
      </c>
      <c r="D64" s="9">
        <v>11311007</v>
      </c>
      <c r="E64" s="8" t="s">
        <v>8</v>
      </c>
      <c r="F64" s="8">
        <v>1</v>
      </c>
      <c r="G64" s="9">
        <v>5807</v>
      </c>
      <c r="H64" s="9">
        <v>5807</v>
      </c>
      <c r="I64" s="8">
        <v>0</v>
      </c>
    </row>
    <row r="65" spans="1:10" ht="13.5" customHeight="1" x14ac:dyDescent="0.25">
      <c r="A65" s="7">
        <v>1013</v>
      </c>
      <c r="B65" s="6" t="s">
        <v>73</v>
      </c>
      <c r="C65" s="8">
        <v>1976</v>
      </c>
      <c r="D65" s="9">
        <v>10131008</v>
      </c>
      <c r="E65" s="8" t="s">
        <v>8</v>
      </c>
      <c r="F65" s="8">
        <v>1</v>
      </c>
      <c r="G65" s="9">
        <v>61242</v>
      </c>
      <c r="H65" s="9">
        <v>61242</v>
      </c>
      <c r="I65" s="8">
        <v>0</v>
      </c>
    </row>
    <row r="66" spans="1:10" ht="15" x14ac:dyDescent="0.25">
      <c r="A66" s="7">
        <v>1013</v>
      </c>
      <c r="B66" s="6" t="s">
        <v>74</v>
      </c>
      <c r="C66" s="8">
        <v>1989</v>
      </c>
      <c r="D66" s="9">
        <v>10131009</v>
      </c>
      <c r="E66" s="8" t="s">
        <v>8</v>
      </c>
      <c r="F66" s="8">
        <v>1</v>
      </c>
      <c r="G66" s="9">
        <v>613993</v>
      </c>
      <c r="H66" s="9">
        <v>387831</v>
      </c>
      <c r="I66" s="8"/>
    </row>
    <row r="67" spans="1:10" ht="15" x14ac:dyDescent="0.25">
      <c r="A67" s="7">
        <v>1013</v>
      </c>
      <c r="B67" s="6" t="s">
        <v>75</v>
      </c>
      <c r="C67" s="8">
        <v>1983</v>
      </c>
      <c r="D67" s="9">
        <v>10131010</v>
      </c>
      <c r="E67" s="8" t="s">
        <v>8</v>
      </c>
      <c r="F67" s="8">
        <v>1</v>
      </c>
      <c r="G67" s="9">
        <v>37854</v>
      </c>
      <c r="H67" s="9">
        <v>37854</v>
      </c>
      <c r="I67" s="8">
        <v>0</v>
      </c>
    </row>
    <row r="68" spans="1:10" ht="15" x14ac:dyDescent="0.25">
      <c r="A68" s="7">
        <v>1013</v>
      </c>
      <c r="B68" s="6" t="s">
        <v>76</v>
      </c>
      <c r="C68" s="8">
        <v>1966</v>
      </c>
      <c r="D68" s="9">
        <v>10131018</v>
      </c>
      <c r="E68" s="8" t="s">
        <v>8</v>
      </c>
      <c r="F68" s="8">
        <v>1</v>
      </c>
      <c r="G68" s="9">
        <v>20672</v>
      </c>
      <c r="H68" s="9">
        <v>20672</v>
      </c>
      <c r="I68" s="8">
        <v>0</v>
      </c>
    </row>
    <row r="69" spans="1:10" ht="15" x14ac:dyDescent="0.25">
      <c r="A69" s="7">
        <v>1013</v>
      </c>
      <c r="B69" s="6" t="s">
        <v>77</v>
      </c>
      <c r="C69" s="8">
        <v>1903</v>
      </c>
      <c r="D69" s="9">
        <v>10131020</v>
      </c>
      <c r="E69" s="8" t="s">
        <v>8</v>
      </c>
      <c r="F69" s="8">
        <v>1</v>
      </c>
      <c r="G69" s="9">
        <v>45300</v>
      </c>
      <c r="H69" s="9">
        <v>45300</v>
      </c>
      <c r="I69" s="8">
        <v>0</v>
      </c>
    </row>
    <row r="70" spans="1:10" ht="15" x14ac:dyDescent="0.25">
      <c r="A70" s="7">
        <v>1013</v>
      </c>
      <c r="B70" s="6" t="s">
        <v>78</v>
      </c>
      <c r="C70" s="8">
        <v>1981</v>
      </c>
      <c r="D70" s="9">
        <v>10131021</v>
      </c>
      <c r="E70" s="8" t="s">
        <v>8</v>
      </c>
      <c r="F70" s="8">
        <v>1</v>
      </c>
      <c r="G70" s="9">
        <v>5074</v>
      </c>
      <c r="H70" s="9">
        <v>5074</v>
      </c>
      <c r="I70" s="8">
        <v>0</v>
      </c>
    </row>
    <row r="71" spans="1:10" ht="15" x14ac:dyDescent="0.25">
      <c r="A71" s="7">
        <v>1013</v>
      </c>
      <c r="B71" s="6" t="s">
        <v>79</v>
      </c>
      <c r="C71" s="8">
        <v>1904</v>
      </c>
      <c r="D71" s="9">
        <v>10131022</v>
      </c>
      <c r="E71" s="8" t="s">
        <v>8</v>
      </c>
      <c r="F71" s="8">
        <v>1</v>
      </c>
      <c r="G71" s="9">
        <v>190067</v>
      </c>
      <c r="H71" s="9">
        <v>190067</v>
      </c>
      <c r="I71" s="8">
        <v>0</v>
      </c>
    </row>
    <row r="72" spans="1:10" ht="15" x14ac:dyDescent="0.25">
      <c r="A72" s="7">
        <v>1013</v>
      </c>
      <c r="B72" s="6" t="s">
        <v>80</v>
      </c>
      <c r="C72" s="8">
        <v>1981</v>
      </c>
      <c r="D72" s="9">
        <v>10131023</v>
      </c>
      <c r="E72" s="8" t="s">
        <v>8</v>
      </c>
      <c r="F72" s="8">
        <v>1</v>
      </c>
      <c r="G72" s="9">
        <v>23750</v>
      </c>
      <c r="H72" s="9">
        <v>23750</v>
      </c>
      <c r="I72" s="8">
        <v>0</v>
      </c>
    </row>
    <row r="73" spans="1:10" ht="15.75" thickBot="1" x14ac:dyDescent="0.3">
      <c r="A73" s="7">
        <v>1013</v>
      </c>
      <c r="B73" s="6" t="s">
        <v>81</v>
      </c>
      <c r="C73" s="8">
        <v>1946</v>
      </c>
      <c r="D73" s="9">
        <v>10131024</v>
      </c>
      <c r="E73" s="8" t="s">
        <v>8</v>
      </c>
      <c r="F73" s="8">
        <v>1</v>
      </c>
      <c r="G73" s="9">
        <v>1541</v>
      </c>
      <c r="H73" s="9">
        <v>1541</v>
      </c>
      <c r="I73" s="8">
        <v>0</v>
      </c>
    </row>
    <row r="74" spans="1:10" ht="16.5" thickBot="1" x14ac:dyDescent="0.25">
      <c r="A74" s="12" t="s">
        <v>11</v>
      </c>
      <c r="B74" s="13"/>
      <c r="C74" s="14"/>
      <c r="D74" s="5"/>
      <c r="E74" s="5"/>
      <c r="F74" s="5"/>
      <c r="G74" s="5">
        <f>SUM(G61:G73)</f>
        <v>1220120</v>
      </c>
      <c r="H74" s="5">
        <f t="shared" ref="H74:I74" si="4">SUM(H61:H73)</f>
        <v>1077737</v>
      </c>
      <c r="I74" s="5">
        <f t="shared" si="4"/>
        <v>0</v>
      </c>
      <c r="J74" s="1"/>
    </row>
    <row r="75" spans="1:10" ht="15.75" x14ac:dyDescent="0.2">
      <c r="A75" s="15" t="s">
        <v>90</v>
      </c>
      <c r="B75" s="16"/>
      <c r="C75" s="16"/>
      <c r="D75" s="16"/>
      <c r="E75" s="16"/>
      <c r="F75" s="16"/>
      <c r="G75" s="16"/>
      <c r="H75" s="16"/>
      <c r="I75" s="17"/>
      <c r="J75" s="1"/>
    </row>
    <row r="76" spans="1:10" ht="15" x14ac:dyDescent="0.25">
      <c r="A76" s="7">
        <v>1013</v>
      </c>
      <c r="B76" s="6" t="s">
        <v>82</v>
      </c>
      <c r="C76" s="8"/>
      <c r="D76" s="9"/>
      <c r="E76" s="8"/>
      <c r="F76" s="8">
        <v>1</v>
      </c>
      <c r="G76" s="9">
        <v>788981.87</v>
      </c>
      <c r="H76" s="9">
        <v>18656.95</v>
      </c>
      <c r="I76" s="8">
        <v>770324.92</v>
      </c>
      <c r="J76" s="1"/>
    </row>
    <row r="77" spans="1:10" ht="15" x14ac:dyDescent="0.25">
      <c r="A77" s="7">
        <v>1013</v>
      </c>
      <c r="B77" s="6" t="s">
        <v>83</v>
      </c>
      <c r="C77" s="8"/>
      <c r="D77" s="9"/>
      <c r="E77" s="8"/>
      <c r="F77" s="8">
        <v>1</v>
      </c>
      <c r="G77" s="9">
        <v>3768</v>
      </c>
      <c r="H77" s="9">
        <v>1523.8</v>
      </c>
      <c r="I77" s="8">
        <v>2244.1999999999998</v>
      </c>
      <c r="J77" s="1"/>
    </row>
    <row r="78" spans="1:10" ht="15" x14ac:dyDescent="0.25">
      <c r="A78" s="7">
        <v>1013</v>
      </c>
      <c r="B78" s="6" t="s">
        <v>84</v>
      </c>
      <c r="C78" s="8"/>
      <c r="D78" s="9"/>
      <c r="E78" s="8"/>
      <c r="F78" s="8">
        <v>1</v>
      </c>
      <c r="G78" s="9">
        <v>2370</v>
      </c>
      <c r="H78" s="9">
        <v>1679.4</v>
      </c>
      <c r="I78" s="8">
        <v>690.6</v>
      </c>
      <c r="J78" s="1"/>
    </row>
    <row r="79" spans="1:10" ht="15" x14ac:dyDescent="0.25">
      <c r="A79" s="7">
        <v>1013</v>
      </c>
      <c r="B79" s="6" t="s">
        <v>85</v>
      </c>
      <c r="C79" s="8"/>
      <c r="D79" s="9"/>
      <c r="E79" s="8"/>
      <c r="F79" s="8">
        <v>1</v>
      </c>
      <c r="G79" s="9">
        <v>22346</v>
      </c>
      <c r="H79" s="9">
        <v>7989.41</v>
      </c>
      <c r="I79" s="8">
        <v>14356.59</v>
      </c>
      <c r="J79" s="1"/>
    </row>
    <row r="80" spans="1:10" ht="15" x14ac:dyDescent="0.25">
      <c r="A80" s="7">
        <v>1013</v>
      </c>
      <c r="B80" s="6" t="s">
        <v>86</v>
      </c>
      <c r="C80" s="8"/>
      <c r="D80" s="9"/>
      <c r="E80" s="8"/>
      <c r="F80" s="8">
        <v>1</v>
      </c>
      <c r="G80" s="9">
        <v>675431.04</v>
      </c>
      <c r="H80" s="9">
        <v>73108.94</v>
      </c>
      <c r="I80" s="8">
        <v>602322.1</v>
      </c>
      <c r="J80" s="1"/>
    </row>
    <row r="81" spans="1:10" ht="15" x14ac:dyDescent="0.25">
      <c r="A81" s="7">
        <v>1013</v>
      </c>
      <c r="B81" s="6" t="s">
        <v>87</v>
      </c>
      <c r="C81" s="8"/>
      <c r="D81" s="9"/>
      <c r="E81" s="8"/>
      <c r="F81" s="8">
        <v>1</v>
      </c>
      <c r="G81" s="9"/>
      <c r="H81" s="9"/>
      <c r="I81" s="8">
        <v>0</v>
      </c>
      <c r="J81" s="1"/>
    </row>
    <row r="82" spans="1:10" ht="15" x14ac:dyDescent="0.25">
      <c r="A82" s="7">
        <v>1013</v>
      </c>
      <c r="B82" s="6" t="s">
        <v>88</v>
      </c>
      <c r="C82" s="8"/>
      <c r="D82" s="9"/>
      <c r="E82" s="8"/>
      <c r="F82" s="8">
        <v>1</v>
      </c>
      <c r="G82" s="9">
        <v>5000</v>
      </c>
      <c r="H82" s="9">
        <v>3500</v>
      </c>
      <c r="I82" s="8">
        <v>1500</v>
      </c>
      <c r="J82" s="1"/>
    </row>
    <row r="83" spans="1:10" ht="15" x14ac:dyDescent="0.25">
      <c r="A83" s="7">
        <v>1013</v>
      </c>
      <c r="B83" s="6" t="s">
        <v>89</v>
      </c>
      <c r="C83" s="8"/>
      <c r="D83" s="9"/>
      <c r="E83" s="8"/>
      <c r="F83" s="8">
        <v>1</v>
      </c>
      <c r="G83" s="9">
        <v>12200</v>
      </c>
      <c r="H83" s="9">
        <v>8540</v>
      </c>
      <c r="I83" s="8">
        <v>3660</v>
      </c>
    </row>
    <row r="84" spans="1:10" ht="15.75" thickBot="1" x14ac:dyDescent="0.3">
      <c r="A84" s="7">
        <v>1013</v>
      </c>
      <c r="B84" s="6" t="s">
        <v>91</v>
      </c>
      <c r="C84" s="8"/>
      <c r="D84" s="9"/>
      <c r="E84" s="8"/>
      <c r="F84" s="8">
        <v>2</v>
      </c>
      <c r="G84" s="9">
        <v>43268</v>
      </c>
      <c r="H84" s="9">
        <v>43268</v>
      </c>
      <c r="I84" s="8">
        <v>0</v>
      </c>
    </row>
    <row r="85" spans="1:10" ht="16.5" thickBot="1" x14ac:dyDescent="0.25">
      <c r="A85" s="12" t="s">
        <v>11</v>
      </c>
      <c r="B85" s="13"/>
      <c r="C85" s="14"/>
      <c r="D85" s="5"/>
      <c r="E85" s="5"/>
      <c r="F85" s="5"/>
      <c r="G85" s="5">
        <f>SUM(G76:G84)</f>
        <v>1553364.9100000001</v>
      </c>
      <c r="H85" s="5">
        <f t="shared" ref="H85:I85" si="5">SUM(H76:H84)</f>
        <v>158266.5</v>
      </c>
      <c r="I85" s="5">
        <f t="shared" si="5"/>
        <v>1395098.41</v>
      </c>
    </row>
    <row r="86" spans="1:10" ht="15.75" x14ac:dyDescent="0.2">
      <c r="A86" s="15" t="s">
        <v>92</v>
      </c>
      <c r="B86" s="16"/>
      <c r="C86" s="16"/>
      <c r="D86" s="16"/>
      <c r="E86" s="16"/>
      <c r="F86" s="16"/>
      <c r="G86" s="16"/>
      <c r="H86" s="16"/>
      <c r="I86" s="17"/>
    </row>
    <row r="87" spans="1:10" ht="30" x14ac:dyDescent="0.25">
      <c r="A87" s="7">
        <v>1013</v>
      </c>
      <c r="B87" s="6" t="s">
        <v>93</v>
      </c>
      <c r="C87" s="8">
        <v>1954</v>
      </c>
      <c r="D87" s="9">
        <v>1013100001</v>
      </c>
      <c r="E87" s="8" t="s">
        <v>8</v>
      </c>
      <c r="F87" s="8">
        <v>1</v>
      </c>
      <c r="G87" s="9">
        <v>7349</v>
      </c>
      <c r="H87" s="9">
        <v>7349</v>
      </c>
      <c r="I87" s="8"/>
    </row>
    <row r="88" spans="1:10" ht="30" x14ac:dyDescent="0.25">
      <c r="A88" s="7">
        <v>1013</v>
      </c>
      <c r="B88" s="6" t="s">
        <v>94</v>
      </c>
      <c r="C88" s="8">
        <v>1978</v>
      </c>
      <c r="D88" s="9">
        <v>1013100004</v>
      </c>
      <c r="E88" s="8" t="s">
        <v>8</v>
      </c>
      <c r="F88" s="8">
        <v>1</v>
      </c>
      <c r="G88" s="9">
        <v>491809</v>
      </c>
      <c r="H88" s="9">
        <v>120858</v>
      </c>
      <c r="I88" s="8">
        <v>370951</v>
      </c>
    </row>
    <row r="89" spans="1:10" ht="15" x14ac:dyDescent="0.25">
      <c r="A89" s="7">
        <v>1013</v>
      </c>
      <c r="B89" s="6" t="s">
        <v>95</v>
      </c>
      <c r="C89" s="8">
        <v>1988</v>
      </c>
      <c r="D89" s="9">
        <v>1013100005</v>
      </c>
      <c r="E89" s="8" t="s">
        <v>8</v>
      </c>
      <c r="F89" s="8">
        <v>1</v>
      </c>
      <c r="G89" s="9">
        <v>226648</v>
      </c>
      <c r="H89" s="9">
        <v>139780</v>
      </c>
      <c r="I89" s="8">
        <v>86868</v>
      </c>
    </row>
    <row r="90" spans="1:10" ht="15" x14ac:dyDescent="0.25">
      <c r="A90" s="7">
        <v>1013</v>
      </c>
      <c r="B90" s="6" t="s">
        <v>96</v>
      </c>
      <c r="C90" s="8">
        <v>1990</v>
      </c>
      <c r="D90" s="9">
        <v>1013100009</v>
      </c>
      <c r="E90" s="8" t="s">
        <v>8</v>
      </c>
      <c r="F90" s="8">
        <v>1</v>
      </c>
      <c r="G90" s="9">
        <v>133582</v>
      </c>
      <c r="H90" s="9">
        <v>101008</v>
      </c>
      <c r="I90" s="8">
        <v>32574</v>
      </c>
    </row>
    <row r="91" spans="1:10" ht="15" customHeight="1" x14ac:dyDescent="0.25">
      <c r="A91" s="7">
        <v>1013</v>
      </c>
      <c r="B91" s="6" t="s">
        <v>97</v>
      </c>
      <c r="C91" s="8">
        <v>1968</v>
      </c>
      <c r="D91" s="9">
        <v>1013100010</v>
      </c>
      <c r="E91" s="8" t="s">
        <v>8</v>
      </c>
      <c r="F91" s="8">
        <v>1</v>
      </c>
      <c r="G91" s="9">
        <v>530</v>
      </c>
      <c r="H91" s="9">
        <v>530</v>
      </c>
      <c r="I91" s="8"/>
    </row>
    <row r="92" spans="1:10" ht="13.5" customHeight="1" x14ac:dyDescent="0.25">
      <c r="A92" s="7">
        <v>1013</v>
      </c>
      <c r="B92" s="6" t="s">
        <v>98</v>
      </c>
      <c r="C92" s="8">
        <v>1989</v>
      </c>
      <c r="D92" s="9">
        <v>1013100011</v>
      </c>
      <c r="E92" s="8" t="s">
        <v>8</v>
      </c>
      <c r="F92" s="8">
        <v>1</v>
      </c>
      <c r="G92" s="9">
        <v>108268</v>
      </c>
      <c r="H92" s="9">
        <v>108268</v>
      </c>
      <c r="I92" s="8"/>
    </row>
    <row r="93" spans="1:10" ht="15.75" thickBot="1" x14ac:dyDescent="0.3">
      <c r="A93" s="7">
        <v>1013</v>
      </c>
      <c r="B93" s="6" t="s">
        <v>99</v>
      </c>
      <c r="C93" s="8"/>
      <c r="D93" s="9">
        <v>1013100019</v>
      </c>
      <c r="E93" s="8" t="s">
        <v>8</v>
      </c>
      <c r="F93" s="8">
        <v>1</v>
      </c>
      <c r="G93" s="9">
        <v>512562</v>
      </c>
      <c r="H93" s="9">
        <v>51255</v>
      </c>
      <c r="I93" s="8">
        <v>461307</v>
      </c>
    </row>
    <row r="94" spans="1:10" ht="16.5" thickBot="1" x14ac:dyDescent="0.25">
      <c r="A94" s="12" t="s">
        <v>11</v>
      </c>
      <c r="B94" s="13"/>
      <c r="C94" s="14"/>
      <c r="D94" s="5"/>
      <c r="E94" s="5"/>
      <c r="F94" s="5"/>
      <c r="G94" s="5">
        <f>SUM(G87:G93)</f>
        <v>1480748</v>
      </c>
      <c r="H94" s="5">
        <f t="shared" ref="H94:I94" si="6">SUM(H87:H93)</f>
        <v>529048</v>
      </c>
      <c r="I94" s="5">
        <f t="shared" si="6"/>
        <v>951700</v>
      </c>
    </row>
    <row r="95" spans="1:10" ht="15.75" x14ac:dyDescent="0.2">
      <c r="A95" s="15" t="s">
        <v>100</v>
      </c>
      <c r="B95" s="16"/>
      <c r="C95" s="16"/>
      <c r="D95" s="16"/>
      <c r="E95" s="16"/>
      <c r="F95" s="16"/>
      <c r="G95" s="16"/>
      <c r="H95" s="16"/>
      <c r="I95" s="17"/>
    </row>
    <row r="96" spans="1:10" ht="15" x14ac:dyDescent="0.25">
      <c r="A96" s="7">
        <v>1013</v>
      </c>
      <c r="B96" s="6" t="s">
        <v>101</v>
      </c>
      <c r="C96" s="8">
        <v>1960</v>
      </c>
      <c r="D96" s="9">
        <v>10130001</v>
      </c>
      <c r="E96" s="8" t="s">
        <v>8</v>
      </c>
      <c r="F96" s="8">
        <v>1</v>
      </c>
      <c r="G96" s="9">
        <v>17471</v>
      </c>
      <c r="H96" s="9">
        <v>17471</v>
      </c>
      <c r="I96" s="8"/>
    </row>
    <row r="97" spans="1:9" ht="15" x14ac:dyDescent="0.25">
      <c r="A97" s="7">
        <v>1013</v>
      </c>
      <c r="B97" s="6" t="s">
        <v>102</v>
      </c>
      <c r="C97" s="8">
        <v>1965</v>
      </c>
      <c r="D97" s="9">
        <v>10130002</v>
      </c>
      <c r="E97" s="8" t="s">
        <v>8</v>
      </c>
      <c r="F97" s="8">
        <v>1</v>
      </c>
      <c r="G97" s="9">
        <v>2753</v>
      </c>
      <c r="H97" s="9">
        <v>2753</v>
      </c>
      <c r="I97" s="8"/>
    </row>
    <row r="98" spans="1:9" ht="15" x14ac:dyDescent="0.25">
      <c r="A98" s="7">
        <v>1013</v>
      </c>
      <c r="B98" s="6" t="s">
        <v>103</v>
      </c>
      <c r="C98" s="8">
        <v>1960</v>
      </c>
      <c r="D98" s="9">
        <v>10130003</v>
      </c>
      <c r="E98" s="8" t="s">
        <v>8</v>
      </c>
      <c r="F98" s="8">
        <v>1</v>
      </c>
      <c r="G98" s="9">
        <v>1265</v>
      </c>
      <c r="H98" s="9">
        <v>1265</v>
      </c>
      <c r="I98" s="8"/>
    </row>
    <row r="99" spans="1:9" ht="15.75" thickBot="1" x14ac:dyDescent="0.3">
      <c r="A99" s="7">
        <v>1013</v>
      </c>
      <c r="B99" s="6" t="s">
        <v>104</v>
      </c>
      <c r="C99" s="8">
        <v>2008</v>
      </c>
      <c r="D99" s="9">
        <v>10130004</v>
      </c>
      <c r="E99" s="8" t="s">
        <v>68</v>
      </c>
      <c r="F99" s="8">
        <v>1</v>
      </c>
      <c r="G99" s="9">
        <v>3526</v>
      </c>
      <c r="H99" s="9">
        <v>1838</v>
      </c>
      <c r="I99" s="8">
        <v>1688</v>
      </c>
    </row>
    <row r="100" spans="1:9" ht="16.5" thickBot="1" x14ac:dyDescent="0.25">
      <c r="A100" s="12" t="s">
        <v>11</v>
      </c>
      <c r="B100" s="13"/>
      <c r="C100" s="14"/>
      <c r="D100" s="5"/>
      <c r="E100" s="5"/>
      <c r="F100" s="5"/>
      <c r="G100" s="5">
        <f>SUM(G96:G99)</f>
        <v>25015</v>
      </c>
      <c r="H100" s="5">
        <f t="shared" ref="H100:I100" si="7">SUM(H96:H99)</f>
        <v>23327</v>
      </c>
      <c r="I100" s="5">
        <f t="shared" si="7"/>
        <v>1688</v>
      </c>
    </row>
  </sheetData>
  <mergeCells count="16">
    <mergeCell ref="A21:C21"/>
    <mergeCell ref="A22:I22"/>
    <mergeCell ref="A8:I8"/>
    <mergeCell ref="A41:C41"/>
    <mergeCell ref="A42:I42"/>
    <mergeCell ref="A100:C100"/>
    <mergeCell ref="A95:I95"/>
    <mergeCell ref="A94:C94"/>
    <mergeCell ref="A49:C49"/>
    <mergeCell ref="A50:I50"/>
    <mergeCell ref="A60:I60"/>
    <mergeCell ref="A75:I75"/>
    <mergeCell ref="A86:I86"/>
    <mergeCell ref="A59:C59"/>
    <mergeCell ref="A74:C74"/>
    <mergeCell ref="A85:C8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2021-02-17T08:14:35Z</cp:lastPrinted>
  <dcterms:created xsi:type="dcterms:W3CDTF">2021-02-08T12:13:46Z</dcterms:created>
  <dcterms:modified xsi:type="dcterms:W3CDTF">2021-02-22T11:09:34Z</dcterms:modified>
</cp:coreProperties>
</file>