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J34" i="1"/>
  <c r="J13"/>
  <c r="E34"/>
  <c r="P34" s="1"/>
  <c r="E13"/>
  <c r="P32"/>
  <c r="P29"/>
  <c r="P23"/>
  <c r="P33"/>
  <c r="P31"/>
  <c r="P30"/>
  <c r="P28"/>
  <c r="P27"/>
  <c r="P26"/>
  <c r="P25"/>
  <c r="P24"/>
  <c r="P22"/>
  <c r="P21"/>
  <c r="P20"/>
  <c r="P19"/>
  <c r="P18"/>
  <c r="P17"/>
  <c r="P16"/>
  <c r="P15"/>
  <c r="P14"/>
  <c r="P13" l="1"/>
</calcChain>
</file>

<file path=xl/sharedStrings.xml><?xml version="1.0" encoding="utf-8"?>
<sst xmlns="http://schemas.openxmlformats.org/spreadsheetml/2006/main" count="80" uniqueCount="71">
  <si>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</si>
  <si>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</si>
  <si>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</si>
  <si>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</si>
  <si>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</si>
  <si>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</si>
  <si>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</si>
  <si>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</si>
  <si>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</si>
  <si>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</si>
  <si>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</si>
  <si>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</si>
  <si>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</si>
  <si>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</si>
  <si>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</si>
  <si>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</si>
  <si>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</t>
  </si>
  <si>
    <t>Виконавчий комітет Семенівської селищної ради</t>
  </si>
  <si>
    <t>0100</t>
  </si>
  <si>
    <t>Державне управління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</si>
  <si>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</si>
  <si>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</si>
  <si>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</si>
  <si>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</si>
  <si>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</si>
  <si>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</si>
  <si>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</si>
  <si>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</si>
  <si>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0990</t>
  </si>
  <si>
    <t>1162</t>
  </si>
  <si>
    <t>Інші програми та заходи у сфері освіти</t>
  </si>
  <si>
    <t>4000</t>
  </si>
  <si>
    <t>Культура i мистецтво</t>
  </si>
  <si>
    <t>0824</t>
  </si>
  <si>
    <t>4030</t>
  </si>
  <si>
    <t>Забезпечення діяльності бібліотек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</si>
  <si>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</si>
  <si>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</si>
  <si>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</si>
  <si>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</si>
  <si>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</si>
  <si>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</si>
  <si>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</si>
  <si>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</si>
  <si>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</si>
  <si>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</si>
  <si>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</si>
  <si>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</si>
  <si>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</si>
  <si>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</si>
  <si>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</si>
  <si>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</si>
  <si>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</si>
  <si>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0490</t>
  </si>
  <si>
    <t>7370</t>
  </si>
  <si>
    <t>Реалізація інших заходів щодо соціально-економічного розвитку територій</t>
  </si>
  <si>
    <t>9000</t>
  </si>
  <si>
    <t>Міжбюджетні трансферти</t>
  </si>
  <si>
    <t>0180</t>
  </si>
  <si>
    <t>9770</t>
  </si>
  <si>
    <t>Інші субвенції з місцевого бюджету</t>
  </si>
  <si>
    <t xml:space="preserve"> </t>
  </si>
  <si>
    <t xml:space="preserve"> Селищний голова</t>
  </si>
  <si>
    <t>Л. П. Милашевич</t>
  </si>
  <si>
    <t>ЗМІНИ У РОЗПОДІЛ</t>
  </si>
  <si>
    <t>видатків бюджету Семенівської селищної обєднаної територіальної громади на 2018 рік</t>
  </si>
  <si>
    <t>до рішення  40 сесії 1 скликання від 15.11.2018 року</t>
  </si>
  <si>
    <t>"Про  внесення змін до показників бюджету Семенівської селищної обєднаної територіальної громади на 2018 рік"</t>
  </si>
  <si>
    <t xml:space="preserve">Розвиток дитячо- юнацького та резервного спорту </t>
  </si>
  <si>
    <t>Будівництво та регіональний розвиток</t>
  </si>
  <si>
    <t>Субвенції з місцевого бюджету іншим місцевим бюджетам на здійснення прогам та заходів за рахунок коштів місцевих бюджетів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</si>
</sst>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abSelected="1" topLeftCell="D3" workbookViewId="0">
      <selection activeCell="N28" sqref="N28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M1" t="s">
        <v>0</v>
      </c>
    </row>
    <row r="2" spans="1:16">
      <c r="M2" t="s">
        <v>66</v>
      </c>
    </row>
    <row r="3" spans="1:16" ht="44.25" customHeight="1">
      <c r="M3" s="22" t="s">
        <v>67</v>
      </c>
      <c r="N3" s="22"/>
      <c r="O3" s="22"/>
      <c r="P3" s="22"/>
    </row>
    <row r="5" spans="1:16">
      <c r="A5" s="23" t="s">
        <v>64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65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P7" s="1" t="s">
        <v>1</v>
      </c>
    </row>
    <row r="8" spans="1:16">
      <c r="A8" s="25" t="s">
        <v>2</v>
      </c>
      <c r="B8" s="25" t="s">
        <v>3</v>
      </c>
      <c r="C8" s="25" t="s">
        <v>4</v>
      </c>
      <c r="D8" s="20" t="s">
        <v>5</v>
      </c>
      <c r="E8" s="20" t="s">
        <v>6</v>
      </c>
      <c r="F8" s="20"/>
      <c r="G8" s="20"/>
      <c r="H8" s="20"/>
      <c r="I8" s="20"/>
      <c r="J8" s="20" t="s">
        <v>13</v>
      </c>
      <c r="K8" s="20"/>
      <c r="L8" s="20"/>
      <c r="M8" s="20"/>
      <c r="N8" s="20"/>
      <c r="O8" s="20"/>
      <c r="P8" s="21" t="s">
        <v>15</v>
      </c>
    </row>
    <row r="9" spans="1:16">
      <c r="A9" s="20"/>
      <c r="B9" s="20"/>
      <c r="C9" s="20"/>
      <c r="D9" s="20"/>
      <c r="E9" s="21" t="s">
        <v>7</v>
      </c>
      <c r="F9" s="20" t="s">
        <v>8</v>
      </c>
      <c r="G9" s="20" t="s">
        <v>9</v>
      </c>
      <c r="H9" s="20"/>
      <c r="I9" s="20" t="s">
        <v>12</v>
      </c>
      <c r="J9" s="21" t="s">
        <v>7</v>
      </c>
      <c r="K9" s="20" t="s">
        <v>8</v>
      </c>
      <c r="L9" s="20" t="s">
        <v>9</v>
      </c>
      <c r="M9" s="20"/>
      <c r="N9" s="20" t="s">
        <v>12</v>
      </c>
      <c r="O9" s="4" t="s">
        <v>9</v>
      </c>
      <c r="P9" s="20"/>
    </row>
    <row r="10" spans="1:16">
      <c r="A10" s="20"/>
      <c r="B10" s="20"/>
      <c r="C10" s="20"/>
      <c r="D10" s="20"/>
      <c r="E10" s="20"/>
      <c r="F10" s="20"/>
      <c r="G10" s="20" t="s">
        <v>10</v>
      </c>
      <c r="H10" s="20" t="s">
        <v>11</v>
      </c>
      <c r="I10" s="20"/>
      <c r="J10" s="20"/>
      <c r="K10" s="20"/>
      <c r="L10" s="20" t="s">
        <v>10</v>
      </c>
      <c r="M10" s="20" t="s">
        <v>11</v>
      </c>
      <c r="N10" s="20"/>
      <c r="O10" s="20" t="s">
        <v>14</v>
      </c>
      <c r="P10" s="20"/>
    </row>
    <row r="11" spans="1:16" ht="44.2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16</v>
      </c>
      <c r="B13" s="7"/>
      <c r="C13" s="8"/>
      <c r="D13" s="9" t="s">
        <v>17</v>
      </c>
      <c r="E13" s="10">
        <f>E14+E16+E19+E22+E25+E31</f>
        <v>757135</v>
      </c>
      <c r="F13" s="11">
        <v>463735</v>
      </c>
      <c r="G13" s="11">
        <v>0</v>
      </c>
      <c r="H13" s="11">
        <v>0</v>
      </c>
      <c r="I13" s="11">
        <v>293400</v>
      </c>
      <c r="J13" s="10">
        <f>J16+J19+J22+J25+J28</f>
        <v>313591</v>
      </c>
      <c r="K13" s="11">
        <v>0</v>
      </c>
      <c r="L13" s="11">
        <v>0</v>
      </c>
      <c r="M13" s="11">
        <v>0</v>
      </c>
      <c r="N13" s="11">
        <v>313591</v>
      </c>
      <c r="O13" s="11">
        <v>313591</v>
      </c>
      <c r="P13" s="10">
        <f t="shared" ref="P13:P34" si="0">E13+J13</f>
        <v>1070726</v>
      </c>
    </row>
    <row r="14" spans="1:16">
      <c r="A14" s="7"/>
      <c r="B14" s="6" t="s">
        <v>18</v>
      </c>
      <c r="C14" s="8"/>
      <c r="D14" s="9" t="s">
        <v>19</v>
      </c>
      <c r="E14" s="10">
        <v>101614</v>
      </c>
      <c r="F14" s="11">
        <v>101614</v>
      </c>
      <c r="G14" s="11">
        <v>0</v>
      </c>
      <c r="H14" s="11">
        <v>0</v>
      </c>
      <c r="I14" s="11">
        <v>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si="0"/>
        <v>101614</v>
      </c>
    </row>
    <row r="15" spans="1:16" ht="63.75">
      <c r="A15" s="4"/>
      <c r="B15" s="12" t="s">
        <v>21</v>
      </c>
      <c r="C15" s="13" t="s">
        <v>20</v>
      </c>
      <c r="D15" s="14" t="s">
        <v>22</v>
      </c>
      <c r="E15" s="15">
        <v>101614</v>
      </c>
      <c r="F15" s="16">
        <v>101614</v>
      </c>
      <c r="G15" s="16">
        <v>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 t="shared" si="0"/>
        <v>101614</v>
      </c>
    </row>
    <row r="16" spans="1:16">
      <c r="A16" s="7"/>
      <c r="B16" s="6" t="s">
        <v>23</v>
      </c>
      <c r="C16" s="8"/>
      <c r="D16" s="9" t="s">
        <v>24</v>
      </c>
      <c r="E16" s="10">
        <v>3620</v>
      </c>
      <c r="F16" s="11">
        <v>3620</v>
      </c>
      <c r="G16" s="11">
        <v>0</v>
      </c>
      <c r="H16" s="11">
        <v>0</v>
      </c>
      <c r="I16" s="11">
        <v>0</v>
      </c>
      <c r="J16" s="10">
        <v>56400</v>
      </c>
      <c r="K16" s="11">
        <v>0</v>
      </c>
      <c r="L16" s="11">
        <v>0</v>
      </c>
      <c r="M16" s="11">
        <v>0</v>
      </c>
      <c r="N16" s="11">
        <v>56400</v>
      </c>
      <c r="O16" s="11">
        <v>56400</v>
      </c>
      <c r="P16" s="10">
        <f t="shared" si="0"/>
        <v>60020</v>
      </c>
    </row>
    <row r="17" spans="1:16" ht="63.75">
      <c r="A17" s="4"/>
      <c r="B17" s="12" t="s">
        <v>26</v>
      </c>
      <c r="C17" s="13" t="s">
        <v>25</v>
      </c>
      <c r="D17" s="14" t="s">
        <v>27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56400</v>
      </c>
      <c r="K17" s="16">
        <v>0</v>
      </c>
      <c r="L17" s="16">
        <v>0</v>
      </c>
      <c r="M17" s="16">
        <v>0</v>
      </c>
      <c r="N17" s="16">
        <v>56400</v>
      </c>
      <c r="O17" s="16">
        <v>56400</v>
      </c>
      <c r="P17" s="15">
        <f t="shared" si="0"/>
        <v>56400</v>
      </c>
    </row>
    <row r="18" spans="1:16">
      <c r="A18" s="4"/>
      <c r="B18" s="12" t="s">
        <v>29</v>
      </c>
      <c r="C18" s="13" t="s">
        <v>28</v>
      </c>
      <c r="D18" s="14" t="s">
        <v>30</v>
      </c>
      <c r="E18" s="15">
        <v>3620</v>
      </c>
      <c r="F18" s="16">
        <v>3620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3620</v>
      </c>
    </row>
    <row r="19" spans="1:16">
      <c r="A19" s="7"/>
      <c r="B19" s="6" t="s">
        <v>31</v>
      </c>
      <c r="C19" s="8"/>
      <c r="D19" s="9" t="s">
        <v>32</v>
      </c>
      <c r="E19" s="10">
        <v>123000</v>
      </c>
      <c r="F19" s="11">
        <v>123000</v>
      </c>
      <c r="G19" s="11">
        <v>0</v>
      </c>
      <c r="H19" s="11">
        <v>0</v>
      </c>
      <c r="I19" s="11">
        <v>0</v>
      </c>
      <c r="J19" s="10">
        <v>-7990</v>
      </c>
      <c r="K19" s="11">
        <v>0</v>
      </c>
      <c r="L19" s="11">
        <v>0</v>
      </c>
      <c r="M19" s="11">
        <v>0</v>
      </c>
      <c r="N19" s="11">
        <v>-7990</v>
      </c>
      <c r="O19" s="11">
        <v>-7990</v>
      </c>
      <c r="P19" s="10">
        <f t="shared" si="0"/>
        <v>115010</v>
      </c>
    </row>
    <row r="20" spans="1:16">
      <c r="A20" s="4"/>
      <c r="B20" s="12" t="s">
        <v>34</v>
      </c>
      <c r="C20" s="13" t="s">
        <v>33</v>
      </c>
      <c r="D20" s="14" t="s">
        <v>35</v>
      </c>
      <c r="E20" s="15">
        <v>12000</v>
      </c>
      <c r="F20" s="16">
        <v>12000</v>
      </c>
      <c r="G20" s="16">
        <v>0</v>
      </c>
      <c r="H20" s="16">
        <v>0</v>
      </c>
      <c r="I20" s="16">
        <v>0</v>
      </c>
      <c r="J20" s="15">
        <v>-7990</v>
      </c>
      <c r="K20" s="16">
        <v>0</v>
      </c>
      <c r="L20" s="16">
        <v>0</v>
      </c>
      <c r="M20" s="16">
        <v>0</v>
      </c>
      <c r="N20" s="16">
        <v>-7990</v>
      </c>
      <c r="O20" s="16">
        <v>-7990</v>
      </c>
      <c r="P20" s="15">
        <f t="shared" si="0"/>
        <v>4010</v>
      </c>
    </row>
    <row r="21" spans="1:16" ht="38.25">
      <c r="A21" s="4"/>
      <c r="B21" s="12" t="s">
        <v>37</v>
      </c>
      <c r="C21" s="13" t="s">
        <v>36</v>
      </c>
      <c r="D21" s="14" t="s">
        <v>38</v>
      </c>
      <c r="E21" s="15">
        <v>111000</v>
      </c>
      <c r="F21" s="16">
        <v>111000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111000</v>
      </c>
    </row>
    <row r="22" spans="1:16">
      <c r="A22" s="7"/>
      <c r="B22" s="6" t="s">
        <v>39</v>
      </c>
      <c r="C22" s="8"/>
      <c r="D22" s="9" t="s">
        <v>40</v>
      </c>
      <c r="E22" s="10">
        <v>81000</v>
      </c>
      <c r="F22" s="11">
        <v>81000</v>
      </c>
      <c r="G22" s="11">
        <v>0</v>
      </c>
      <c r="H22" s="11">
        <v>0</v>
      </c>
      <c r="I22" s="11">
        <v>0</v>
      </c>
      <c r="J22" s="10">
        <v>7405</v>
      </c>
      <c r="K22" s="11">
        <v>0</v>
      </c>
      <c r="L22" s="11">
        <v>0</v>
      </c>
      <c r="M22" s="11">
        <v>0</v>
      </c>
      <c r="N22" s="11">
        <v>7405</v>
      </c>
      <c r="O22" s="11">
        <v>7405</v>
      </c>
      <c r="P22" s="10">
        <f t="shared" si="0"/>
        <v>88405</v>
      </c>
    </row>
    <row r="23" spans="1:16" ht="25.5">
      <c r="A23" s="7"/>
      <c r="B23" s="6">
        <v>5030</v>
      </c>
      <c r="C23" s="8"/>
      <c r="D23" s="11" t="s">
        <v>68</v>
      </c>
      <c r="E23" s="10">
        <v>81000</v>
      </c>
      <c r="F23" s="11">
        <v>81000</v>
      </c>
      <c r="G23" s="11">
        <v>0</v>
      </c>
      <c r="H23" s="11">
        <v>0</v>
      </c>
      <c r="I23" s="11">
        <v>0</v>
      </c>
      <c r="J23" s="10">
        <v>7405</v>
      </c>
      <c r="K23" s="11">
        <v>0</v>
      </c>
      <c r="L23" s="11">
        <v>0</v>
      </c>
      <c r="M23" s="11">
        <v>0</v>
      </c>
      <c r="N23" s="11">
        <v>7405</v>
      </c>
      <c r="O23" s="11">
        <v>7405</v>
      </c>
      <c r="P23" s="10">
        <f t="shared" si="0"/>
        <v>88405</v>
      </c>
    </row>
    <row r="24" spans="1:16" ht="38.25">
      <c r="A24" s="4"/>
      <c r="B24" s="12" t="s">
        <v>42</v>
      </c>
      <c r="C24" s="13" t="s">
        <v>41</v>
      </c>
      <c r="D24" s="14" t="s">
        <v>43</v>
      </c>
      <c r="E24" s="15">
        <v>81000</v>
      </c>
      <c r="F24" s="16">
        <v>81000</v>
      </c>
      <c r="G24" s="16">
        <v>0</v>
      </c>
      <c r="H24" s="16">
        <v>0</v>
      </c>
      <c r="I24" s="16">
        <v>0</v>
      </c>
      <c r="J24" s="15">
        <v>7405</v>
      </c>
      <c r="K24" s="16">
        <v>0</v>
      </c>
      <c r="L24" s="16">
        <v>0</v>
      </c>
      <c r="M24" s="16">
        <v>0</v>
      </c>
      <c r="N24" s="16">
        <v>7405</v>
      </c>
      <c r="O24" s="16">
        <v>7405</v>
      </c>
      <c r="P24" s="15">
        <f t="shared" si="0"/>
        <v>88405</v>
      </c>
    </row>
    <row r="25" spans="1:16">
      <c r="A25" s="7"/>
      <c r="B25" s="6" t="s">
        <v>44</v>
      </c>
      <c r="C25" s="8"/>
      <c r="D25" s="9" t="s">
        <v>45</v>
      </c>
      <c r="E25" s="10">
        <v>375400</v>
      </c>
      <c r="F25" s="11">
        <v>82000</v>
      </c>
      <c r="G25" s="11">
        <v>0</v>
      </c>
      <c r="H25" s="11">
        <v>0</v>
      </c>
      <c r="I25" s="11">
        <v>293400</v>
      </c>
      <c r="J25" s="10">
        <v>20663</v>
      </c>
      <c r="K25" s="11">
        <v>0</v>
      </c>
      <c r="L25" s="11">
        <v>0</v>
      </c>
      <c r="M25" s="11">
        <v>0</v>
      </c>
      <c r="N25" s="11">
        <v>20663</v>
      </c>
      <c r="O25" s="11">
        <v>20663</v>
      </c>
      <c r="P25" s="10">
        <f t="shared" si="0"/>
        <v>396063</v>
      </c>
    </row>
    <row r="26" spans="1:16" ht="51">
      <c r="A26" s="4"/>
      <c r="B26" s="12" t="s">
        <v>47</v>
      </c>
      <c r="C26" s="13" t="s">
        <v>46</v>
      </c>
      <c r="D26" s="14" t="s">
        <v>48</v>
      </c>
      <c r="E26" s="15">
        <v>293400</v>
      </c>
      <c r="F26" s="16">
        <v>0</v>
      </c>
      <c r="G26" s="16">
        <v>0</v>
      </c>
      <c r="H26" s="16">
        <v>0</v>
      </c>
      <c r="I26" s="16">
        <v>293400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293400</v>
      </c>
    </row>
    <row r="27" spans="1:16">
      <c r="A27" s="4"/>
      <c r="B27" s="12" t="s">
        <v>49</v>
      </c>
      <c r="C27" s="13" t="s">
        <v>46</v>
      </c>
      <c r="D27" s="14" t="s">
        <v>50</v>
      </c>
      <c r="E27" s="15">
        <v>82000</v>
      </c>
      <c r="F27" s="16">
        <v>82000</v>
      </c>
      <c r="G27" s="16">
        <v>0</v>
      </c>
      <c r="H27" s="16">
        <v>0</v>
      </c>
      <c r="I27" s="16">
        <v>0</v>
      </c>
      <c r="J27" s="15">
        <v>20663</v>
      </c>
      <c r="K27" s="16">
        <v>0</v>
      </c>
      <c r="L27" s="16">
        <v>0</v>
      </c>
      <c r="M27" s="16">
        <v>0</v>
      </c>
      <c r="N27" s="16">
        <v>20663</v>
      </c>
      <c r="O27" s="16">
        <v>20663</v>
      </c>
      <c r="P27" s="15">
        <f t="shared" si="0"/>
        <v>102663</v>
      </c>
    </row>
    <row r="28" spans="1:16">
      <c r="A28" s="7"/>
      <c r="B28" s="6" t="s">
        <v>51</v>
      </c>
      <c r="C28" s="8"/>
      <c r="D28" s="9" t="s">
        <v>52</v>
      </c>
      <c r="E28" s="10">
        <v>0</v>
      </c>
      <c r="F28" s="11">
        <v>0</v>
      </c>
      <c r="G28" s="11">
        <v>0</v>
      </c>
      <c r="H28" s="11">
        <v>0</v>
      </c>
      <c r="I28" s="11">
        <v>0</v>
      </c>
      <c r="J28" s="10">
        <v>237113</v>
      </c>
      <c r="K28" s="11">
        <v>0</v>
      </c>
      <c r="L28" s="11">
        <v>0</v>
      </c>
      <c r="M28" s="11">
        <v>0</v>
      </c>
      <c r="N28" s="11">
        <v>237113</v>
      </c>
      <c r="O28" s="11">
        <v>237113</v>
      </c>
      <c r="P28" s="10">
        <f t="shared" si="0"/>
        <v>237113</v>
      </c>
    </row>
    <row r="29" spans="1:16">
      <c r="A29" s="7"/>
      <c r="B29" s="6">
        <v>7300</v>
      </c>
      <c r="C29" s="8"/>
      <c r="D29" s="11" t="s">
        <v>69</v>
      </c>
      <c r="E29" s="10">
        <v>0</v>
      </c>
      <c r="F29" s="11">
        <v>0</v>
      </c>
      <c r="G29" s="11">
        <v>0</v>
      </c>
      <c r="H29" s="11">
        <v>0</v>
      </c>
      <c r="I29" s="11">
        <v>0</v>
      </c>
      <c r="J29" s="10">
        <v>237113</v>
      </c>
      <c r="K29" s="11">
        <v>0</v>
      </c>
      <c r="L29" s="11">
        <v>0</v>
      </c>
      <c r="M29" s="11">
        <v>0</v>
      </c>
      <c r="N29" s="11">
        <v>237113</v>
      </c>
      <c r="O29" s="11">
        <v>237113</v>
      </c>
      <c r="P29" s="10">
        <f t="shared" si="0"/>
        <v>237113</v>
      </c>
    </row>
    <row r="30" spans="1:16" ht="25.5">
      <c r="A30" s="4"/>
      <c r="B30" s="12" t="s">
        <v>54</v>
      </c>
      <c r="C30" s="13" t="s">
        <v>53</v>
      </c>
      <c r="D30" s="14" t="s">
        <v>55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237113</v>
      </c>
      <c r="K30" s="16">
        <v>0</v>
      </c>
      <c r="L30" s="16">
        <v>0</v>
      </c>
      <c r="M30" s="16">
        <v>0</v>
      </c>
      <c r="N30" s="16">
        <v>237113</v>
      </c>
      <c r="O30" s="16">
        <v>237113</v>
      </c>
      <c r="P30" s="15">
        <f t="shared" si="0"/>
        <v>237113</v>
      </c>
    </row>
    <row r="31" spans="1:16">
      <c r="A31" s="7"/>
      <c r="B31" s="6" t="s">
        <v>56</v>
      </c>
      <c r="C31" s="8"/>
      <c r="D31" s="9" t="s">
        <v>57</v>
      </c>
      <c r="E31" s="10">
        <v>72501</v>
      </c>
      <c r="F31" s="11">
        <v>72501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72501</v>
      </c>
    </row>
    <row r="32" spans="1:16" ht="38.25">
      <c r="A32" s="7"/>
      <c r="B32" s="6">
        <v>9700</v>
      </c>
      <c r="C32" s="8"/>
      <c r="D32" s="11" t="s">
        <v>70</v>
      </c>
      <c r="E32" s="10">
        <v>72501</v>
      </c>
      <c r="F32" s="11">
        <v>72501</v>
      </c>
      <c r="G32" s="11">
        <v>0</v>
      </c>
      <c r="H32" s="11">
        <v>0</v>
      </c>
      <c r="I32" s="11">
        <v>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72501</v>
      </c>
    </row>
    <row r="33" spans="1:16">
      <c r="A33" s="4"/>
      <c r="B33" s="12" t="s">
        <v>59</v>
      </c>
      <c r="C33" s="13" t="s">
        <v>58</v>
      </c>
      <c r="D33" s="14" t="s">
        <v>60</v>
      </c>
      <c r="E33" s="15">
        <v>72501</v>
      </c>
      <c r="F33" s="16">
        <v>72501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72501</v>
      </c>
    </row>
    <row r="34" spans="1:16">
      <c r="A34" s="17"/>
      <c r="B34" s="18" t="s">
        <v>61</v>
      </c>
      <c r="C34" s="19"/>
      <c r="D34" s="10" t="s">
        <v>7</v>
      </c>
      <c r="E34" s="10">
        <f>E13</f>
        <v>757135</v>
      </c>
      <c r="F34" s="10">
        <v>463735</v>
      </c>
      <c r="G34" s="10">
        <v>0</v>
      </c>
      <c r="H34" s="10">
        <v>0</v>
      </c>
      <c r="I34" s="10">
        <v>293400</v>
      </c>
      <c r="J34" s="10">
        <f>J13</f>
        <v>313591</v>
      </c>
      <c r="K34" s="10">
        <v>0</v>
      </c>
      <c r="L34" s="10">
        <v>0</v>
      </c>
      <c r="M34" s="10">
        <v>0</v>
      </c>
      <c r="N34" s="10">
        <v>313591</v>
      </c>
      <c r="O34" s="10">
        <v>313591</v>
      </c>
      <c r="P34" s="10">
        <f t="shared" si="0"/>
        <v>1070726</v>
      </c>
    </row>
    <row r="37" spans="1:16">
      <c r="B37" s="2" t="s">
        <v>62</v>
      </c>
      <c r="I37" s="2" t="s">
        <v>63</v>
      </c>
    </row>
    <row r="40" spans="1:16">
      <c r="A40" s="3"/>
    </row>
    <row r="41" spans="1:16">
      <c r="A41" s="3"/>
    </row>
    <row r="42" spans="1:16">
      <c r="A42" s="3"/>
    </row>
    <row r="43" spans="1:16">
      <c r="A43" s="3"/>
    </row>
  </sheetData>
  <mergeCells count="23"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M3:P3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5:P5"/>
    <mergeCell ref="A6:P6"/>
    <mergeCell ref="A8:A11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2018-11-14T11:17:06Z</cp:lastPrinted>
  <dcterms:created xsi:type="dcterms:W3CDTF">2018-11-13T11:36:59Z</dcterms:created>
  <dcterms:modified xsi:type="dcterms:W3CDTF">2018-11-14T12:26:06Z</dcterms:modified>
</cp:coreProperties>
</file>