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4240" windowHeight="12585" activeTab="1"/>
  </bookViews>
  <sheets>
    <sheet name="Лист1" sheetId="1" r:id="rId1"/>
    <sheet name="Лист2" sheetId="2" r:id="rId2"/>
  </sheets>
  <definedNames>
    <definedName name="_xlnm.Print_Area" localSheetId="0">Лист1!$A$1:$I$152</definedName>
    <definedName name="_xlnm.Print_Area" localSheetId="1">Лист2!$A$1:$G$27</definedName>
  </definedNames>
  <calcPr calcId="124519"/>
</workbook>
</file>

<file path=xl/calcChain.xml><?xml version="1.0" encoding="utf-8"?>
<calcChain xmlns="http://schemas.openxmlformats.org/spreadsheetml/2006/main">
  <c r="H78" i="1"/>
  <c r="I78"/>
  <c r="G78"/>
  <c r="H146"/>
  <c r="I146"/>
  <c r="G146"/>
  <c r="H106" l="1"/>
  <c r="I106"/>
  <c r="G106"/>
  <c r="H87"/>
  <c r="I87"/>
  <c r="G87"/>
  <c r="H71" l="1"/>
  <c r="I71"/>
  <c r="G71"/>
  <c r="H60" l="1"/>
  <c r="G60"/>
  <c r="H39"/>
  <c r="G39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8"/>
  <c r="I37"/>
  <c r="I36"/>
  <c r="I35"/>
  <c r="I34"/>
  <c r="I33"/>
  <c r="I39" l="1"/>
  <c r="I60"/>
  <c r="H30"/>
  <c r="I30"/>
  <c r="G30"/>
  <c r="H18"/>
  <c r="I18"/>
  <c r="G18"/>
</calcChain>
</file>

<file path=xl/sharedStrings.xml><?xml version="1.0" encoding="utf-8"?>
<sst xmlns="http://schemas.openxmlformats.org/spreadsheetml/2006/main" count="282" uniqueCount="160">
  <si>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</si>
  <si>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</si>
  <si>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</si>
  <si>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</si>
  <si>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</si>
  <si>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</si>
  <si>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</si>
  <si>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</si>
  <si>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</si>
  <si>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Дорога кам»яна с.Брусове</t>
  </si>
  <si>
    <t>км</t>
  </si>
  <si>
    <t>Насип через ставок с.Брусове</t>
  </si>
  <si>
    <t>Асфальтна площадка с.Брусове</t>
  </si>
  <si>
    <t>Дорога асфальтна с.Брусове</t>
  </si>
  <si>
    <t>Дорога кам»яна с.Василівка</t>
  </si>
  <si>
    <t>Дорога асфальтна с.Чаплинці</t>
  </si>
  <si>
    <t>Дорога асфальтна с.Василівка</t>
  </si>
  <si>
    <t>Дорога асфальтна с.Білогуби</t>
  </si>
  <si>
    <t>Дорога асфальтна с.Василівка вул.Садова</t>
  </si>
  <si>
    <t>Разом</t>
  </si>
  <si>
    <t>м</t>
  </si>
  <si>
    <t>Вуличне освітлення с.Брусове КТП-33,334,29)</t>
  </si>
  <si>
    <t>Вуличне освітлення с.Чаплинці(проект)</t>
  </si>
  <si>
    <t>Вуличне освітлення с.Чаплинці (КТП-18,281,393)</t>
  </si>
  <si>
    <t>Вуличне освітлення с.Брусове (проект)</t>
  </si>
  <si>
    <t>Вуличне освітлення с.ВасилівкаКТП-17 (проект)</t>
  </si>
  <si>
    <t>Вуличне освітлення с.Василівка КТП -17</t>
  </si>
  <si>
    <t>Вуличне освітлення с.Василівка КТП-389</t>
  </si>
  <si>
    <t>Вуличне освітлення с.Василівка КТП-389 (проект)</t>
  </si>
  <si>
    <t>(0,5+1,1+1)=2,6</t>
  </si>
  <si>
    <t>1,2+1,5+1,8=4,5</t>
  </si>
  <si>
    <t>ВАСИЛІВСЬКА СІЛЬСЬКА РАДА</t>
  </si>
  <si>
    <t>ОЧЕРЕТУВАТСЬКА СІЛЬСЬКА РАДА</t>
  </si>
  <si>
    <t>КТП - 350 Вуличне освітлення</t>
  </si>
  <si>
    <t>КТП - 54 Вуличне освітлення</t>
  </si>
  <si>
    <t>КТП - 55 Вуличне освітлення</t>
  </si>
  <si>
    <t>КТП - 388 Вуличне освітлення</t>
  </si>
  <si>
    <t>КТП - 257 Вуличне освітлення</t>
  </si>
  <si>
    <t>КТП - 310 Вуличне освітлення</t>
  </si>
  <si>
    <t xml:space="preserve">вул. Центральна - 1 с. Очеретувате </t>
  </si>
  <si>
    <t xml:space="preserve">вул. Центральна - 2 с. Очеретувате </t>
  </si>
  <si>
    <t xml:space="preserve">вул.Шевченкас. с. Очеретувате </t>
  </si>
  <si>
    <t xml:space="preserve">вул.Космонавтівс.  с. Очеретувате </t>
  </si>
  <si>
    <t xml:space="preserve">вул. Яблунева (Першотравнева) с.Очеретувате </t>
  </si>
  <si>
    <t xml:space="preserve">вул.Нова (Жовтнева)с. Очеретувате </t>
  </si>
  <si>
    <t xml:space="preserve">вул.Царенка  с. Очеретувате </t>
  </si>
  <si>
    <t xml:space="preserve">вул.Матросова  с. Очеретувате </t>
  </si>
  <si>
    <t>вул.Транспортна с. Очеретувате</t>
  </si>
  <si>
    <t>вул.до господарського двору с. Очеретувате</t>
  </si>
  <si>
    <t>вул.Дружби  с. Очеретувате</t>
  </si>
  <si>
    <t>вул.до МТФ (складські прим.) с Очеретувате</t>
  </si>
  <si>
    <t>вул.Молодіжна с.Вільне</t>
  </si>
  <si>
    <t>вул.Демченко с.Вільне</t>
  </si>
  <si>
    <t>вул.Жовтнева (Степова) с.Вільне</t>
  </si>
  <si>
    <t>вул.Чапаєва (Вишнева) с.Вільне</t>
  </si>
  <si>
    <t>пров.№ 1 Чапаєва-Демченко с.Вільне</t>
  </si>
  <si>
    <t>пров.№ 2 Чапаєва-Демченко  с.Вільне</t>
  </si>
  <si>
    <t>Автодорога  с.Вільне</t>
  </si>
  <si>
    <t>РАЗОМ</t>
  </si>
  <si>
    <t>Дорога з твердим пркриттям с.Богданівка762м</t>
  </si>
  <si>
    <t>Дорога з твердим покриттям с.Богданівка731м</t>
  </si>
  <si>
    <t>Автодорога с.Богданівка</t>
  </si>
  <si>
    <t>Автодорога с.Байрак</t>
  </si>
  <si>
    <t>Автодорога с.Курганне</t>
  </si>
  <si>
    <t>вуличне освітленн.</t>
  </si>
  <si>
    <t>КРИВОРУДСЬКА СІЛЬСЬКА РАДА</t>
  </si>
  <si>
    <t>БОГДАНІВСЬКА СІЛЬСЬКА РАДА</t>
  </si>
  <si>
    <t>Дорога вул..Леніна</t>
  </si>
  <si>
    <t>Дорога вул..Клименка</t>
  </si>
  <si>
    <t>-</t>
  </si>
  <si>
    <t>Дорога вул..Лисенка</t>
  </si>
  <si>
    <t>Вуличне освітленняКТП82,89,90,315,328</t>
  </si>
  <si>
    <t>10130020-10130024</t>
  </si>
  <si>
    <t>Вуличне освітленняКТП83,88,92,329</t>
  </si>
  <si>
    <t>БІЛЯКІВСЬКА СІЛЬСЬКА РАДА</t>
  </si>
  <si>
    <t>Дороги  загального користування</t>
  </si>
  <si>
    <t>вул ктп 303 с.Біляки</t>
  </si>
  <si>
    <t>вул ктп 333 с.Біляки</t>
  </si>
  <si>
    <t>Вул. КТП 264 с.Біляки</t>
  </si>
  <si>
    <t>вул ктп  38 с.Біляки</t>
  </si>
  <si>
    <t>вул ктп  37 с.Біляки</t>
  </si>
  <si>
    <t>Вул,ктп  36 с.Поділ</t>
  </si>
  <si>
    <t>УСТИМІВСЬКА СІЛЬСЬКА РАДА</t>
  </si>
  <si>
    <t>Споруда автоб.зупинки с.Єгорівка</t>
  </si>
  <si>
    <t>Лінія вулич осв с. Устимівка</t>
  </si>
  <si>
    <t>Вуличне осв. с. Єгорівка</t>
  </si>
  <si>
    <t>Вуличне осв. с. Герасимівка</t>
  </si>
  <si>
    <t>Вуличне осв. с. Малинівка</t>
  </si>
  <si>
    <t>Вуличне осв. с. Устимівка КТП</t>
  </si>
  <si>
    <t>Вуличне осв. с. Устимівка КТП66</t>
  </si>
  <si>
    <t>Лінія вул.осв.</t>
  </si>
  <si>
    <t>Дорога з тв.покр. с.Устимівка</t>
  </si>
  <si>
    <t>Дорога з тв.покр. с.Малинівка</t>
  </si>
  <si>
    <t>Дорога з тв.покр. с. Єгорівка</t>
  </si>
  <si>
    <t>Дорога з тв.покр. с. Вербки</t>
  </si>
  <si>
    <t>Дорога з тв.покр. с. Шепелівка</t>
  </si>
  <si>
    <t>Дорога з тв.покр. с. Герасимівка</t>
  </si>
  <si>
    <t>Вул освітл с. Малинівка КТП 259</t>
  </si>
  <si>
    <t>Вул освітл с. Єгорівка КТП 361</t>
  </si>
  <si>
    <t>ЗАЇЧИНСЬКА СІЛЬСЬКА РАДА</t>
  </si>
  <si>
    <t>Вуличне освітлення</t>
  </si>
  <si>
    <t>ліхтарі</t>
  </si>
  <si>
    <t>РОКИТІВСЬКА  СІЛЬСЬКА РАДА</t>
  </si>
  <si>
    <t>вул.Молодіжна</t>
  </si>
  <si>
    <t>вул.Зелена</t>
  </si>
  <si>
    <t>вул.Степова</t>
  </si>
  <si>
    <t>вул.Вишнева</t>
  </si>
  <si>
    <t>вул.Центральна</t>
  </si>
  <si>
    <t>Вул.Лугова</t>
  </si>
  <si>
    <t>вул.Садова</t>
  </si>
  <si>
    <t>вул.Хорольська</t>
  </si>
  <si>
    <t>пров.Першотравневий</t>
  </si>
  <si>
    <t>під"їзд до тракторної</t>
  </si>
  <si>
    <t>під"їзд до кладовища</t>
  </si>
  <si>
    <t xml:space="preserve"> с.Осокори</t>
  </si>
  <si>
    <t xml:space="preserve"> </t>
  </si>
  <si>
    <t>вул.Гагаріна</t>
  </si>
  <si>
    <t>с.Н-Петрівка</t>
  </si>
  <si>
    <t>вул.Полтавська</t>
  </si>
  <si>
    <t>с.Калинівка</t>
  </si>
  <si>
    <t>вул.Звєрєва</t>
  </si>
  <si>
    <t>вул.Лугова</t>
  </si>
  <si>
    <t>вул.Шкільна</t>
  </si>
  <si>
    <t>вул.Берегова</t>
  </si>
  <si>
    <t>пров.Шкільний</t>
  </si>
  <si>
    <t>КТП-192 с. Рокити</t>
  </si>
  <si>
    <t>КТП-191 с. Рокити</t>
  </si>
  <si>
    <t>КТП-181 с. Рокити</t>
  </si>
  <si>
    <t>КТП-207 Н. Петрівка</t>
  </si>
  <si>
    <t>КТП-140 с. Калинівка</t>
  </si>
  <si>
    <t>КТП 190(Н.Петрівка)</t>
  </si>
  <si>
    <t>КТП 190 л-3 (Н.-Петрівка)</t>
  </si>
  <si>
    <t>КТП 139 с. Калинівка</t>
  </si>
  <si>
    <t>Один виміру</t>
  </si>
  <si>
    <t>Додаток 1</t>
  </si>
  <si>
    <t>до рішення другої сесії восьмого скликання</t>
  </si>
  <si>
    <t xml:space="preserve">від 24.02.2021 року </t>
  </si>
  <si>
    <t>Перелік об’єктів нерухомого майна</t>
  </si>
  <si>
    <t>№</t>
  </si>
  <si>
    <t>Назва</t>
  </si>
  <si>
    <t>Перелік об’єктів</t>
  </si>
  <si>
    <t>Інвентарний №</t>
  </si>
  <si>
    <t>Балансова вартість</t>
  </si>
  <si>
    <t>Нарахований знос</t>
  </si>
  <si>
    <t>Майновий комплекс районного стадіону «Колос»</t>
  </si>
  <si>
    <t>Приміщення роздягальні</t>
  </si>
  <si>
    <t>Вбиральня</t>
  </si>
  <si>
    <t>Спортивний майданчик</t>
  </si>
  <si>
    <t>Штучне покриття</t>
  </si>
  <si>
    <t>Майданчик з рекреаційних видів спорту</t>
  </si>
  <si>
    <t>Хокейний майданчик</t>
  </si>
  <si>
    <t>Інвентар для фітнесу (спеціальнеобладнання для спортивнихмайданчиків</t>
  </si>
  <si>
    <t>Ворота металеві</t>
  </si>
  <si>
    <t>Огорожа металева</t>
  </si>
  <si>
    <t>Незавершене будівництво самопливного каналізаційного колектору</t>
  </si>
  <si>
    <t>Очисні споруди потужність</t>
  </si>
  <si>
    <t>400м/куб добу</t>
  </si>
  <si>
    <t>40/1</t>
  </si>
  <si>
    <t>Начальник відділу -головний бухгалтер</t>
  </si>
  <si>
    <t>Юлія КОЛОТУХА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</si>
</sst>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4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9" xfId="0" applyFont="1" applyBorder="1"/>
    <xf numFmtId="0" fontId="3" fillId="0" borderId="9" xfId="0" applyFont="1" applyFill="1" applyBorder="1"/>
    <xf numFmtId="0" fontId="5" fillId="0" borderId="9" xfId="0" applyFont="1" applyBorder="1"/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/>
    <xf numFmtId="0" fontId="1" fillId="0" borderId="0" xfId="0" applyFont="1"/>
    <xf numFmtId="0" fontId="8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wrapText="1"/>
    </xf>
    <xf numFmtId="0" fontId="8" fillId="0" borderId="11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8" fillId="0" borderId="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wrapText="1"/>
    </xf>
    <xf numFmtId="0" fontId="8" fillId="0" borderId="19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6" fillId="0" borderId="10" xfId="0" applyFont="1" applyBorder="1" applyAlignment="1">
      <alignment horizontal="center" vertical="top" wrapText="1"/>
    </xf>
    <xf numFmtId="0" fontId="0" fillId="0" borderId="22" xfId="0" applyBorder="1" applyAlignment="1">
      <alignment vertical="top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8" fillId="0" borderId="9" xfId="0" applyFont="1" applyBorder="1" applyAlignment="1">
      <alignment horizontal="center" wrapText="1"/>
    </xf>
    <xf numFmtId="0" fontId="8" fillId="0" borderId="19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0"/>
  <sheetViews>
    <sheetView view="pageBreakPreview" topLeftCell="A106" zoomScale="60" workbookViewId="0">
      <selection activeCell="F150" sqref="F150"/>
    </sheetView>
  </sheetViews>
  <sheetFormatPr defaultRowHeight="12.75"/>
  <cols>
    <col min="1" max="1" width="10.7109375" style="2" customWidth="1"/>
    <col min="2" max="2" width="25.7109375" customWidth="1"/>
    <col min="3" max="3" width="18.85546875" style="2" customWidth="1"/>
    <col min="4" max="4" width="20.5703125" style="2" customWidth="1"/>
    <col min="5" max="5" width="9.140625" style="2"/>
    <col min="6" max="6" width="10.42578125" style="2" customWidth="1"/>
    <col min="7" max="7" width="12.7109375" style="2" customWidth="1"/>
    <col min="8" max="8" width="15" style="2" customWidth="1"/>
    <col min="9" max="9" width="16" style="2" customWidth="1"/>
    <col min="10" max="10" width="10.85546875" customWidth="1"/>
  </cols>
  <sheetData>
    <row r="1" spans="1:9">
      <c r="G1" s="24" t="s">
        <v>134</v>
      </c>
    </row>
    <row r="2" spans="1:9">
      <c r="A2" s="23"/>
      <c r="B2" s="23"/>
      <c r="C2" s="23"/>
      <c r="D2" s="23"/>
      <c r="E2" s="23"/>
      <c r="F2" s="23"/>
      <c r="G2" s="24" t="s">
        <v>135</v>
      </c>
      <c r="H2" s="23"/>
      <c r="I2" s="23"/>
    </row>
    <row r="3" spans="1:9">
      <c r="A3" s="23"/>
      <c r="B3" s="23"/>
      <c r="C3" s="23"/>
      <c r="D3" s="23"/>
      <c r="E3" s="23"/>
      <c r="F3" s="23"/>
      <c r="G3" s="24" t="s">
        <v>136</v>
      </c>
      <c r="H3" s="23"/>
      <c r="I3" s="23"/>
    </row>
    <row r="4" spans="1:9">
      <c r="A4" s="23"/>
      <c r="B4" s="23"/>
      <c r="C4" s="23"/>
      <c r="D4" s="23"/>
      <c r="E4" s="23"/>
      <c r="F4" s="23"/>
      <c r="G4" s="23"/>
      <c r="H4" s="23"/>
      <c r="I4" s="23"/>
    </row>
    <row r="6" spans="1:9" ht="13.5" thickBot="1"/>
    <row r="7" spans="1:9" ht="79.5" thickBot="1">
      <c r="A7" s="3" t="s">
        <v>0</v>
      </c>
      <c r="B7" s="3" t="s">
        <v>1</v>
      </c>
      <c r="C7" s="3" t="s">
        <v>2</v>
      </c>
      <c r="D7" s="3" t="s">
        <v>3</v>
      </c>
      <c r="E7" s="3" t="s">
        <v>133</v>
      </c>
      <c r="F7" s="3" t="s">
        <v>4</v>
      </c>
      <c r="G7" s="3" t="s">
        <v>5</v>
      </c>
      <c r="H7" s="3" t="s">
        <v>6</v>
      </c>
      <c r="I7" s="3" t="s">
        <v>7</v>
      </c>
    </row>
    <row r="8" spans="1:9" ht="16.5" customHeight="1">
      <c r="A8" s="39" t="s">
        <v>31</v>
      </c>
      <c r="B8" s="40"/>
      <c r="C8" s="40"/>
      <c r="D8" s="40"/>
      <c r="E8" s="40"/>
      <c r="F8" s="40"/>
      <c r="G8" s="40"/>
      <c r="H8" s="40"/>
      <c r="I8" s="41"/>
    </row>
    <row r="9" spans="1:9" ht="54" customHeight="1" thickBot="1">
      <c r="A9" s="4">
        <v>1011</v>
      </c>
      <c r="B9" s="1" t="s">
        <v>9</v>
      </c>
      <c r="C9" s="4">
        <v>1986</v>
      </c>
      <c r="D9" s="4">
        <v>10110002</v>
      </c>
      <c r="E9" s="4" t="s">
        <v>10</v>
      </c>
      <c r="F9" s="4">
        <v>1.5</v>
      </c>
      <c r="G9" s="4">
        <v>43070</v>
      </c>
      <c r="H9" s="4"/>
      <c r="I9" s="4">
        <v>43070</v>
      </c>
    </row>
    <row r="10" spans="1:9" ht="32.25" thickBot="1">
      <c r="A10" s="4">
        <v>1011</v>
      </c>
      <c r="B10" s="1" t="s">
        <v>11</v>
      </c>
      <c r="C10" s="4"/>
      <c r="D10" s="4">
        <v>10110003</v>
      </c>
      <c r="E10" s="4" t="s">
        <v>10</v>
      </c>
      <c r="F10" s="4">
        <v>1</v>
      </c>
      <c r="G10" s="4">
        <v>3775</v>
      </c>
      <c r="H10" s="4"/>
      <c r="I10" s="4">
        <v>3775</v>
      </c>
    </row>
    <row r="11" spans="1:9" ht="32.25" thickBot="1">
      <c r="A11" s="4">
        <v>1011</v>
      </c>
      <c r="B11" s="1" t="s">
        <v>12</v>
      </c>
      <c r="C11" s="4">
        <v>1985</v>
      </c>
      <c r="D11" s="4">
        <v>10110004</v>
      </c>
      <c r="E11" s="4" t="s">
        <v>8</v>
      </c>
      <c r="F11" s="4">
        <v>1</v>
      </c>
      <c r="G11" s="4">
        <v>8494</v>
      </c>
      <c r="H11" s="4"/>
      <c r="I11" s="4">
        <v>8494</v>
      </c>
    </row>
    <row r="12" spans="1:9" ht="32.25" thickBot="1">
      <c r="A12" s="4">
        <v>1011</v>
      </c>
      <c r="B12" s="1" t="s">
        <v>13</v>
      </c>
      <c r="C12" s="4">
        <v>1987</v>
      </c>
      <c r="D12" s="4">
        <v>10110005</v>
      </c>
      <c r="E12" s="4" t="s">
        <v>10</v>
      </c>
      <c r="F12" s="4">
        <v>2.2000000000000002</v>
      </c>
      <c r="G12" s="4">
        <v>69837</v>
      </c>
      <c r="H12" s="4"/>
      <c r="I12" s="4">
        <v>69837</v>
      </c>
    </row>
    <row r="13" spans="1:9" ht="30" customHeight="1" thickBot="1">
      <c r="A13" s="4">
        <v>1011</v>
      </c>
      <c r="B13" s="1" t="s">
        <v>14</v>
      </c>
      <c r="C13" s="4">
        <v>1987</v>
      </c>
      <c r="D13" s="4">
        <v>10110006</v>
      </c>
      <c r="E13" s="4" t="s">
        <v>10</v>
      </c>
      <c r="F13" s="4">
        <v>7.4</v>
      </c>
      <c r="G13" s="4">
        <v>104500</v>
      </c>
      <c r="H13" s="4"/>
      <c r="I13" s="4">
        <v>104500</v>
      </c>
    </row>
    <row r="14" spans="1:9" ht="32.25" thickBot="1">
      <c r="A14" s="4">
        <v>1011</v>
      </c>
      <c r="B14" s="1" t="s">
        <v>15</v>
      </c>
      <c r="C14" s="4">
        <v>1988</v>
      </c>
      <c r="D14" s="4">
        <v>10110007</v>
      </c>
      <c r="E14" s="4" t="s">
        <v>10</v>
      </c>
      <c r="F14" s="4">
        <v>0.5</v>
      </c>
      <c r="G14" s="4">
        <v>29700</v>
      </c>
      <c r="H14" s="4"/>
      <c r="I14" s="4">
        <v>29700</v>
      </c>
    </row>
    <row r="15" spans="1:9" ht="32.25" thickBot="1">
      <c r="A15" s="4">
        <v>1011</v>
      </c>
      <c r="B15" s="1" t="s">
        <v>16</v>
      </c>
      <c r="C15" s="4">
        <v>1989</v>
      </c>
      <c r="D15" s="4">
        <v>10110008</v>
      </c>
      <c r="E15" s="4" t="s">
        <v>10</v>
      </c>
      <c r="F15" s="4">
        <v>0.25</v>
      </c>
      <c r="G15" s="4">
        <v>4200</v>
      </c>
      <c r="H15" s="4"/>
      <c r="I15" s="4">
        <v>4200</v>
      </c>
    </row>
    <row r="16" spans="1:9" ht="32.25" thickBot="1">
      <c r="A16" s="4">
        <v>1011</v>
      </c>
      <c r="B16" s="1" t="s">
        <v>17</v>
      </c>
      <c r="C16" s="4">
        <v>1990</v>
      </c>
      <c r="D16" s="4">
        <v>10110009</v>
      </c>
      <c r="E16" s="4" t="s">
        <v>10</v>
      </c>
      <c r="F16" s="4">
        <v>1.1000000000000001</v>
      </c>
      <c r="G16" s="4">
        <v>10900</v>
      </c>
      <c r="H16" s="4"/>
      <c r="I16" s="4">
        <v>10900</v>
      </c>
    </row>
    <row r="17" spans="1:9" ht="32.25" thickBot="1">
      <c r="A17" s="4">
        <v>1011</v>
      </c>
      <c r="B17" s="1" t="s">
        <v>18</v>
      </c>
      <c r="C17" s="4">
        <v>2011</v>
      </c>
      <c r="D17" s="4">
        <v>10110010</v>
      </c>
      <c r="E17" s="4" t="s">
        <v>10</v>
      </c>
      <c r="F17" s="4">
        <v>0.5</v>
      </c>
      <c r="G17" s="4">
        <v>134778</v>
      </c>
      <c r="H17" s="4"/>
      <c r="I17" s="4">
        <v>134778</v>
      </c>
    </row>
    <row r="18" spans="1:9" ht="12.75" customHeight="1">
      <c r="A18" s="54" t="s">
        <v>19</v>
      </c>
      <c r="B18" s="56"/>
      <c r="C18" s="52"/>
      <c r="D18" s="52"/>
      <c r="E18" s="52"/>
      <c r="F18" s="52"/>
      <c r="G18" s="54">
        <f>SUM(G9:G17)</f>
        <v>409254</v>
      </c>
      <c r="H18" s="54">
        <f t="shared" ref="H18:I18" si="0">SUM(H9:H17)</f>
        <v>0</v>
      </c>
      <c r="I18" s="54">
        <f t="shared" si="0"/>
        <v>409254</v>
      </c>
    </row>
    <row r="19" spans="1:9" ht="10.5" customHeight="1" thickBot="1">
      <c r="A19" s="55"/>
      <c r="B19" s="57"/>
      <c r="C19" s="53"/>
      <c r="D19" s="53"/>
      <c r="E19" s="53"/>
      <c r="F19" s="53"/>
      <c r="G19" s="55"/>
      <c r="H19" s="55"/>
      <c r="I19" s="55"/>
    </row>
    <row r="20" spans="1:9" ht="12.75" customHeight="1">
      <c r="A20" s="52">
        <v>1013</v>
      </c>
      <c r="B20" s="56" t="s">
        <v>21</v>
      </c>
      <c r="C20" s="52">
        <v>2016</v>
      </c>
      <c r="D20" s="52"/>
      <c r="E20" s="52" t="s">
        <v>10</v>
      </c>
      <c r="F20" s="52" t="s">
        <v>30</v>
      </c>
      <c r="G20" s="52">
        <v>167638</v>
      </c>
      <c r="H20" s="52">
        <v>16821</v>
      </c>
      <c r="I20" s="52">
        <v>150817</v>
      </c>
    </row>
    <row r="21" spans="1:9" ht="25.5" customHeight="1" thickBot="1">
      <c r="A21" s="53"/>
      <c r="B21" s="57"/>
      <c r="C21" s="53"/>
      <c r="D21" s="53"/>
      <c r="E21" s="53"/>
      <c r="F21" s="53"/>
      <c r="G21" s="53"/>
      <c r="H21" s="53"/>
      <c r="I21" s="53"/>
    </row>
    <row r="22" spans="1:9" ht="32.25" thickBot="1">
      <c r="A22" s="4">
        <v>1013</v>
      </c>
      <c r="B22" s="1" t="s">
        <v>22</v>
      </c>
      <c r="C22" s="4">
        <v>2016</v>
      </c>
      <c r="D22" s="4"/>
      <c r="E22" s="4" t="s">
        <v>10</v>
      </c>
      <c r="F22" s="4">
        <v>2.6</v>
      </c>
      <c r="G22" s="4">
        <v>10221</v>
      </c>
      <c r="H22" s="4">
        <v>971</v>
      </c>
      <c r="I22" s="4">
        <v>9250</v>
      </c>
    </row>
    <row r="23" spans="1:9" ht="12.75" customHeight="1">
      <c r="A23" s="52">
        <v>1013</v>
      </c>
      <c r="B23" s="56" t="s">
        <v>23</v>
      </c>
      <c r="C23" s="52">
        <v>2016</v>
      </c>
      <c r="D23" s="52"/>
      <c r="E23" s="52" t="s">
        <v>10</v>
      </c>
      <c r="F23" s="52" t="s">
        <v>29</v>
      </c>
      <c r="G23" s="52">
        <v>181077</v>
      </c>
      <c r="H23" s="52">
        <v>17202</v>
      </c>
      <c r="I23" s="52">
        <v>163875</v>
      </c>
    </row>
    <row r="24" spans="1:9" ht="36.75" customHeight="1" thickBot="1">
      <c r="A24" s="53"/>
      <c r="B24" s="57"/>
      <c r="C24" s="53"/>
      <c r="D24" s="53"/>
      <c r="E24" s="53"/>
      <c r="F24" s="53"/>
      <c r="G24" s="53"/>
      <c r="H24" s="53"/>
      <c r="I24" s="53"/>
    </row>
    <row r="25" spans="1:9" ht="32.25" thickBot="1">
      <c r="A25" s="4">
        <v>1013</v>
      </c>
      <c r="B25" s="1" t="s">
        <v>24</v>
      </c>
      <c r="C25" s="4">
        <v>2016</v>
      </c>
      <c r="D25" s="4"/>
      <c r="E25" s="4" t="s">
        <v>10</v>
      </c>
      <c r="F25" s="4">
        <v>1.2</v>
      </c>
      <c r="G25" s="4">
        <v>3406</v>
      </c>
      <c r="H25" s="4">
        <v>231</v>
      </c>
      <c r="I25" s="4">
        <v>3175</v>
      </c>
    </row>
    <row r="26" spans="1:9" ht="48" thickBot="1">
      <c r="A26" s="4">
        <v>1013</v>
      </c>
      <c r="B26" s="1" t="s">
        <v>25</v>
      </c>
      <c r="C26" s="4">
        <v>2017</v>
      </c>
      <c r="D26" s="4"/>
      <c r="E26" s="4" t="s">
        <v>10</v>
      </c>
      <c r="F26" s="4">
        <v>1.1000000000000001</v>
      </c>
      <c r="G26" s="4">
        <v>4280</v>
      </c>
      <c r="H26" s="4">
        <v>291</v>
      </c>
      <c r="I26" s="4">
        <v>3989</v>
      </c>
    </row>
    <row r="27" spans="1:9" ht="32.25" thickBot="1">
      <c r="A27" s="4">
        <v>1013</v>
      </c>
      <c r="B27" s="1" t="s">
        <v>26</v>
      </c>
      <c r="C27" s="4">
        <v>2017</v>
      </c>
      <c r="D27" s="4"/>
      <c r="E27" s="4" t="s">
        <v>10</v>
      </c>
      <c r="F27" s="4">
        <v>1.1000000000000001</v>
      </c>
      <c r="G27" s="4">
        <v>71312</v>
      </c>
      <c r="H27" s="4">
        <v>4842</v>
      </c>
      <c r="I27" s="4">
        <v>66470</v>
      </c>
    </row>
    <row r="28" spans="1:9" ht="32.25" thickBot="1">
      <c r="A28" s="4">
        <v>1013</v>
      </c>
      <c r="B28" s="1" t="s">
        <v>27</v>
      </c>
      <c r="C28" s="4">
        <v>2017</v>
      </c>
      <c r="D28" s="4"/>
      <c r="E28" s="4" t="s">
        <v>10</v>
      </c>
      <c r="F28" s="4">
        <v>1.3</v>
      </c>
      <c r="G28" s="4">
        <v>89832</v>
      </c>
      <c r="H28" s="4">
        <v>5540</v>
      </c>
      <c r="I28" s="4">
        <v>84292</v>
      </c>
    </row>
    <row r="29" spans="1:9" ht="48" thickBot="1">
      <c r="A29" s="4">
        <v>1013</v>
      </c>
      <c r="B29" s="1" t="s">
        <v>28</v>
      </c>
      <c r="C29" s="4">
        <v>2017</v>
      </c>
      <c r="D29" s="4"/>
      <c r="E29" s="4" t="s">
        <v>10</v>
      </c>
      <c r="F29" s="4">
        <v>1.3</v>
      </c>
      <c r="G29" s="4">
        <v>4301</v>
      </c>
      <c r="H29" s="4">
        <v>265</v>
      </c>
      <c r="I29" s="4">
        <v>4036</v>
      </c>
    </row>
    <row r="30" spans="1:9" ht="20.25" customHeight="1">
      <c r="A30" s="48" t="s">
        <v>19</v>
      </c>
      <c r="B30" s="49"/>
      <c r="C30" s="52"/>
      <c r="D30" s="52"/>
      <c r="E30" s="52"/>
      <c r="F30" s="52"/>
      <c r="G30" s="54">
        <f>SUM(G20:G29)</f>
        <v>532067</v>
      </c>
      <c r="H30" s="54">
        <f t="shared" ref="H30:I30" si="1">SUM(H20:H29)</f>
        <v>46163</v>
      </c>
      <c r="I30" s="54">
        <f t="shared" si="1"/>
        <v>485904</v>
      </c>
    </row>
    <row r="31" spans="1:9" ht="6.75" customHeight="1" thickBot="1">
      <c r="A31" s="50"/>
      <c r="B31" s="51"/>
      <c r="C31" s="53"/>
      <c r="D31" s="53"/>
      <c r="E31" s="53"/>
      <c r="F31" s="53"/>
      <c r="G31" s="55"/>
      <c r="H31" s="55"/>
      <c r="I31" s="55"/>
    </row>
    <row r="32" spans="1:9" ht="15" customHeight="1">
      <c r="A32" s="39" t="s">
        <v>32</v>
      </c>
      <c r="B32" s="40"/>
      <c r="C32" s="40"/>
      <c r="D32" s="40"/>
      <c r="E32" s="40"/>
      <c r="F32" s="40"/>
      <c r="G32" s="40"/>
      <c r="H32" s="40"/>
      <c r="I32" s="41"/>
    </row>
    <row r="33" spans="1:9" ht="31.5">
      <c r="A33" s="5">
        <v>1013</v>
      </c>
      <c r="B33" s="6" t="s">
        <v>33</v>
      </c>
      <c r="C33" s="5">
        <v>2017</v>
      </c>
      <c r="D33" s="5">
        <v>1031132</v>
      </c>
      <c r="E33" s="5" t="s">
        <v>8</v>
      </c>
      <c r="F33" s="5">
        <v>1</v>
      </c>
      <c r="G33" s="5">
        <v>53240</v>
      </c>
      <c r="H33" s="5">
        <v>7986</v>
      </c>
      <c r="I33" s="5">
        <f t="shared" ref="I33:I38" si="2">G33-H33</f>
        <v>45254</v>
      </c>
    </row>
    <row r="34" spans="1:9" ht="31.5">
      <c r="A34" s="5">
        <v>1013</v>
      </c>
      <c r="B34" s="6" t="s">
        <v>34</v>
      </c>
      <c r="C34" s="5">
        <v>2014</v>
      </c>
      <c r="D34" s="5">
        <v>1031133</v>
      </c>
      <c r="E34" s="5" t="s">
        <v>8</v>
      </c>
      <c r="F34" s="5">
        <v>1</v>
      </c>
      <c r="G34" s="5">
        <v>51341</v>
      </c>
      <c r="H34" s="5">
        <v>15402</v>
      </c>
      <c r="I34" s="5">
        <f t="shared" si="2"/>
        <v>35939</v>
      </c>
    </row>
    <row r="35" spans="1:9" ht="31.5">
      <c r="A35" s="5">
        <v>1013</v>
      </c>
      <c r="B35" s="6" t="s">
        <v>35</v>
      </c>
      <c r="C35" s="5">
        <v>2016</v>
      </c>
      <c r="D35" s="5">
        <v>1031134</v>
      </c>
      <c r="E35" s="5" t="s">
        <v>8</v>
      </c>
      <c r="F35" s="5">
        <v>1</v>
      </c>
      <c r="G35" s="5">
        <v>35099</v>
      </c>
      <c r="H35" s="5">
        <v>7020</v>
      </c>
      <c r="I35" s="5">
        <f t="shared" si="2"/>
        <v>28079</v>
      </c>
    </row>
    <row r="36" spans="1:9" ht="31.5">
      <c r="A36" s="5">
        <v>1013</v>
      </c>
      <c r="B36" s="6" t="s">
        <v>36</v>
      </c>
      <c r="C36" s="5">
        <v>2017</v>
      </c>
      <c r="D36" s="5">
        <v>1031135</v>
      </c>
      <c r="E36" s="5" t="s">
        <v>8</v>
      </c>
      <c r="F36" s="5">
        <v>1</v>
      </c>
      <c r="G36" s="5">
        <v>177918</v>
      </c>
      <c r="H36" s="5">
        <v>26688</v>
      </c>
      <c r="I36" s="5">
        <f t="shared" si="2"/>
        <v>151230</v>
      </c>
    </row>
    <row r="37" spans="1:9" ht="31.5">
      <c r="A37" s="5">
        <v>1013</v>
      </c>
      <c r="B37" s="6" t="s">
        <v>37</v>
      </c>
      <c r="C37" s="5">
        <v>2017</v>
      </c>
      <c r="D37" s="5">
        <v>1031136</v>
      </c>
      <c r="E37" s="5" t="s">
        <v>8</v>
      </c>
      <c r="F37" s="5">
        <v>1</v>
      </c>
      <c r="G37" s="5">
        <v>173382</v>
      </c>
      <c r="H37" s="5">
        <v>26007</v>
      </c>
      <c r="I37" s="5">
        <f t="shared" si="2"/>
        <v>147375</v>
      </c>
    </row>
    <row r="38" spans="1:9" ht="32.25" thickBot="1">
      <c r="A38" s="7">
        <v>1013</v>
      </c>
      <c r="B38" s="8" t="s">
        <v>38</v>
      </c>
      <c r="C38" s="7">
        <v>2017</v>
      </c>
      <c r="D38" s="7">
        <v>1031137</v>
      </c>
      <c r="E38" s="7" t="s">
        <v>8</v>
      </c>
      <c r="F38" s="7">
        <v>1</v>
      </c>
      <c r="G38" s="7">
        <v>81125</v>
      </c>
      <c r="H38" s="7">
        <v>12168</v>
      </c>
      <c r="I38" s="7">
        <f t="shared" si="2"/>
        <v>68957</v>
      </c>
    </row>
    <row r="39" spans="1:9" ht="16.5" thickBot="1">
      <c r="A39" s="45" t="s">
        <v>58</v>
      </c>
      <c r="B39" s="46"/>
      <c r="C39" s="47"/>
      <c r="D39" s="9"/>
      <c r="E39" s="9"/>
      <c r="F39" s="9"/>
      <c r="G39" s="21">
        <f>SUM(G33:G38)</f>
        <v>572105</v>
      </c>
      <c r="H39" s="21">
        <f>SUM(H33:H38)</f>
        <v>95271</v>
      </c>
      <c r="I39" s="22">
        <f>SUM(I33:I38)</f>
        <v>476834</v>
      </c>
    </row>
    <row r="40" spans="1:9" ht="31.5">
      <c r="A40" s="19">
        <v>1011</v>
      </c>
      <c r="B40" s="20" t="s">
        <v>39</v>
      </c>
      <c r="C40" s="19">
        <v>1972</v>
      </c>
      <c r="D40" s="19">
        <v>1010001</v>
      </c>
      <c r="E40" s="19" t="s">
        <v>10</v>
      </c>
      <c r="F40" s="19">
        <v>1.95</v>
      </c>
      <c r="G40" s="19">
        <v>4066321</v>
      </c>
      <c r="H40" s="19"/>
      <c r="I40" s="19">
        <f t="shared" ref="I40:I59" si="3">G40-H40</f>
        <v>4066321</v>
      </c>
    </row>
    <row r="41" spans="1:9" ht="31.5">
      <c r="A41" s="5">
        <v>1011</v>
      </c>
      <c r="B41" s="6" t="s">
        <v>40</v>
      </c>
      <c r="C41" s="5">
        <v>1972</v>
      </c>
      <c r="D41" s="5">
        <v>1010002</v>
      </c>
      <c r="E41" s="5" t="s">
        <v>10</v>
      </c>
      <c r="F41" s="5">
        <v>0.75</v>
      </c>
      <c r="G41" s="5">
        <v>3046962</v>
      </c>
      <c r="H41" s="5"/>
      <c r="I41" s="5">
        <f t="shared" si="3"/>
        <v>3046962</v>
      </c>
    </row>
    <row r="42" spans="1:9" ht="31.5">
      <c r="A42" s="5">
        <v>1011</v>
      </c>
      <c r="B42" s="6" t="s">
        <v>41</v>
      </c>
      <c r="C42" s="5">
        <v>1963</v>
      </c>
      <c r="D42" s="5">
        <v>1010003</v>
      </c>
      <c r="E42" s="5" t="s">
        <v>10</v>
      </c>
      <c r="F42" s="5">
        <v>2.27</v>
      </c>
      <c r="G42" s="5">
        <v>4640564</v>
      </c>
      <c r="H42" s="5"/>
      <c r="I42" s="5">
        <f t="shared" si="3"/>
        <v>4640564</v>
      </c>
    </row>
    <row r="43" spans="1:9" ht="31.5">
      <c r="A43" s="5">
        <v>1011</v>
      </c>
      <c r="B43" s="6" t="s">
        <v>42</v>
      </c>
      <c r="C43" s="5">
        <v>1972</v>
      </c>
      <c r="D43" s="5">
        <v>1010004</v>
      </c>
      <c r="E43" s="5" t="s">
        <v>10</v>
      </c>
      <c r="F43" s="5">
        <v>0.72</v>
      </c>
      <c r="G43" s="5">
        <v>1859072</v>
      </c>
      <c r="H43" s="5"/>
      <c r="I43" s="5">
        <f t="shared" si="3"/>
        <v>1859072</v>
      </c>
    </row>
    <row r="44" spans="1:9" ht="47.25">
      <c r="A44" s="5">
        <v>1011</v>
      </c>
      <c r="B44" s="6" t="s">
        <v>43</v>
      </c>
      <c r="C44" s="5">
        <v>1972</v>
      </c>
      <c r="D44" s="5">
        <v>1010005</v>
      </c>
      <c r="E44" s="5" t="s">
        <v>10</v>
      </c>
      <c r="F44" s="5">
        <v>0.93</v>
      </c>
      <c r="G44" s="5">
        <v>1668895</v>
      </c>
      <c r="H44" s="5"/>
      <c r="I44" s="5">
        <f t="shared" si="3"/>
        <v>1668895</v>
      </c>
    </row>
    <row r="45" spans="1:9" ht="31.5">
      <c r="A45" s="5">
        <v>1011</v>
      </c>
      <c r="B45" s="6" t="s">
        <v>44</v>
      </c>
      <c r="C45" s="5">
        <v>1992</v>
      </c>
      <c r="D45" s="5">
        <v>1010006</v>
      </c>
      <c r="E45" s="5" t="s">
        <v>10</v>
      </c>
      <c r="F45" s="5">
        <v>0.95</v>
      </c>
      <c r="G45" s="5">
        <v>2271810</v>
      </c>
      <c r="H45" s="5"/>
      <c r="I45" s="5">
        <f t="shared" si="3"/>
        <v>2271810</v>
      </c>
    </row>
    <row r="46" spans="1:9" ht="31.5">
      <c r="A46" s="5">
        <v>1011</v>
      </c>
      <c r="B46" s="6" t="s">
        <v>45</v>
      </c>
      <c r="C46" s="5">
        <v>1988</v>
      </c>
      <c r="D46" s="5">
        <v>1010007</v>
      </c>
      <c r="E46" s="5" t="s">
        <v>10</v>
      </c>
      <c r="F46" s="5">
        <v>0.32</v>
      </c>
      <c r="G46" s="5">
        <v>2271811</v>
      </c>
      <c r="H46" s="5"/>
      <c r="I46" s="5">
        <f t="shared" si="3"/>
        <v>2271811</v>
      </c>
    </row>
    <row r="47" spans="1:9" ht="31.5">
      <c r="A47" s="5">
        <v>1011</v>
      </c>
      <c r="B47" s="6" t="s">
        <v>46</v>
      </c>
      <c r="C47" s="5">
        <v>1988</v>
      </c>
      <c r="D47" s="5">
        <v>1010008</v>
      </c>
      <c r="E47" s="5" t="s">
        <v>10</v>
      </c>
      <c r="F47" s="5">
        <v>0.8</v>
      </c>
      <c r="G47" s="5">
        <v>2002633</v>
      </c>
      <c r="H47" s="5"/>
      <c r="I47" s="5">
        <f t="shared" si="3"/>
        <v>2002633</v>
      </c>
    </row>
    <row r="48" spans="1:9" ht="31.5">
      <c r="A48" s="5">
        <v>1011</v>
      </c>
      <c r="B48" s="6" t="s">
        <v>47</v>
      </c>
      <c r="C48" s="5">
        <v>1972</v>
      </c>
      <c r="D48" s="5">
        <v>1010009</v>
      </c>
      <c r="E48" s="5" t="s">
        <v>10</v>
      </c>
      <c r="F48" s="5">
        <v>0.6</v>
      </c>
      <c r="G48" s="5">
        <v>1643731</v>
      </c>
      <c r="H48" s="5"/>
      <c r="I48" s="5">
        <f t="shared" si="3"/>
        <v>1643731</v>
      </c>
    </row>
    <row r="49" spans="1:9" ht="31.5">
      <c r="A49" s="5">
        <v>1011</v>
      </c>
      <c r="B49" s="6" t="s">
        <v>48</v>
      </c>
      <c r="C49" s="5">
        <v>1971</v>
      </c>
      <c r="D49" s="5">
        <v>1010010</v>
      </c>
      <c r="E49" s="5" t="s">
        <v>10</v>
      </c>
      <c r="F49" s="5">
        <v>0.17</v>
      </c>
      <c r="G49" s="5">
        <v>872091</v>
      </c>
      <c r="H49" s="5"/>
      <c r="I49" s="5">
        <f t="shared" si="3"/>
        <v>872091</v>
      </c>
    </row>
    <row r="50" spans="1:9" ht="31.5">
      <c r="A50" s="5">
        <v>1011</v>
      </c>
      <c r="B50" s="6" t="s">
        <v>49</v>
      </c>
      <c r="C50" s="5">
        <v>1972</v>
      </c>
      <c r="D50" s="5">
        <v>1010011</v>
      </c>
      <c r="E50" s="5" t="s">
        <v>10</v>
      </c>
      <c r="F50" s="5">
        <v>0.32</v>
      </c>
      <c r="G50" s="5">
        <v>1141268</v>
      </c>
      <c r="H50" s="5"/>
      <c r="I50" s="5">
        <f t="shared" si="3"/>
        <v>1141268</v>
      </c>
    </row>
    <row r="51" spans="1:9" ht="31.5">
      <c r="A51" s="5">
        <v>1011</v>
      </c>
      <c r="B51" s="6" t="s">
        <v>50</v>
      </c>
      <c r="C51" s="5">
        <v>1971</v>
      </c>
      <c r="D51" s="5">
        <v>1010012</v>
      </c>
      <c r="E51" s="5" t="s">
        <v>10</v>
      </c>
      <c r="F51" s="5">
        <v>0.15</v>
      </c>
      <c r="G51" s="5">
        <v>836201</v>
      </c>
      <c r="H51" s="5"/>
      <c r="I51" s="5">
        <f t="shared" si="3"/>
        <v>836201</v>
      </c>
    </row>
    <row r="52" spans="1:9" ht="15.75">
      <c r="A52" s="5">
        <v>1011</v>
      </c>
      <c r="B52" s="6" t="s">
        <v>51</v>
      </c>
      <c r="C52" s="5">
        <v>1972</v>
      </c>
      <c r="D52" s="5">
        <v>1010013</v>
      </c>
      <c r="E52" s="5" t="s">
        <v>10</v>
      </c>
      <c r="F52" s="5">
        <v>0.67</v>
      </c>
      <c r="G52" s="5">
        <v>1769346</v>
      </c>
      <c r="H52" s="5"/>
      <c r="I52" s="5">
        <f t="shared" si="3"/>
        <v>1769346</v>
      </c>
    </row>
    <row r="53" spans="1:9" ht="15.75">
      <c r="A53" s="5">
        <v>1011</v>
      </c>
      <c r="B53" s="6" t="s">
        <v>52</v>
      </c>
      <c r="C53" s="5">
        <v>1972</v>
      </c>
      <c r="D53" s="5">
        <v>1010014</v>
      </c>
      <c r="E53" s="5" t="s">
        <v>10</v>
      </c>
      <c r="F53" s="5">
        <v>1.1299999999999999</v>
      </c>
      <c r="G53" s="5">
        <v>2594821</v>
      </c>
      <c r="H53" s="5"/>
      <c r="I53" s="5">
        <f t="shared" si="3"/>
        <v>2594821</v>
      </c>
    </row>
    <row r="54" spans="1:9" ht="31.5">
      <c r="A54" s="5">
        <v>1011</v>
      </c>
      <c r="B54" s="6" t="s">
        <v>53</v>
      </c>
      <c r="C54" s="5">
        <v>1972</v>
      </c>
      <c r="D54" s="5">
        <v>1010015</v>
      </c>
      <c r="E54" s="5" t="s">
        <v>10</v>
      </c>
      <c r="F54" s="5">
        <v>1.1499999999999999</v>
      </c>
      <c r="G54" s="5">
        <v>2630712</v>
      </c>
      <c r="H54" s="5"/>
      <c r="I54" s="5">
        <f t="shared" si="3"/>
        <v>2630712</v>
      </c>
    </row>
    <row r="55" spans="1:9" ht="31.5">
      <c r="A55" s="5">
        <v>1011</v>
      </c>
      <c r="B55" s="6" t="s">
        <v>54</v>
      </c>
      <c r="C55" s="5">
        <v>1972</v>
      </c>
      <c r="D55" s="5">
        <v>1010016</v>
      </c>
      <c r="E55" s="5" t="s">
        <v>10</v>
      </c>
      <c r="F55" s="5">
        <v>1.17</v>
      </c>
      <c r="G55" s="5">
        <v>2666602</v>
      </c>
      <c r="H55" s="5"/>
      <c r="I55" s="5">
        <f t="shared" si="3"/>
        <v>2666602</v>
      </c>
    </row>
    <row r="56" spans="1:9" ht="31.5">
      <c r="A56" s="5">
        <v>1011</v>
      </c>
      <c r="B56" s="6" t="s">
        <v>55</v>
      </c>
      <c r="C56" s="5">
        <v>1972</v>
      </c>
      <c r="D56" s="5">
        <v>1010017</v>
      </c>
      <c r="E56" s="5" t="s">
        <v>10</v>
      </c>
      <c r="F56" s="5">
        <v>0.23</v>
      </c>
      <c r="G56" s="5">
        <v>979762</v>
      </c>
      <c r="H56" s="5"/>
      <c r="I56" s="5">
        <f t="shared" si="3"/>
        <v>979762</v>
      </c>
    </row>
    <row r="57" spans="1:9" ht="31.5">
      <c r="A57" s="5">
        <v>1011</v>
      </c>
      <c r="B57" s="6" t="s">
        <v>56</v>
      </c>
      <c r="C57" s="5">
        <v>1972</v>
      </c>
      <c r="D57" s="5">
        <v>1010018</v>
      </c>
      <c r="E57" s="5" t="s">
        <v>10</v>
      </c>
      <c r="F57" s="5">
        <v>0.23</v>
      </c>
      <c r="G57" s="5">
        <v>979762</v>
      </c>
      <c r="H57" s="5"/>
      <c r="I57" s="5">
        <f t="shared" si="3"/>
        <v>979762</v>
      </c>
    </row>
    <row r="58" spans="1:9" ht="15.75">
      <c r="A58" s="5">
        <v>1011</v>
      </c>
      <c r="B58" s="6" t="s">
        <v>57</v>
      </c>
      <c r="C58" s="5">
        <v>1972</v>
      </c>
      <c r="D58" s="5">
        <v>1010019</v>
      </c>
      <c r="E58" s="5" t="s">
        <v>10</v>
      </c>
      <c r="F58" s="5">
        <v>1.2</v>
      </c>
      <c r="G58" s="5">
        <v>33660</v>
      </c>
      <c r="H58" s="5"/>
      <c r="I58" s="5">
        <f t="shared" si="3"/>
        <v>33660</v>
      </c>
    </row>
    <row r="59" spans="1:9" ht="16.5" thickBot="1">
      <c r="A59" s="5">
        <v>1011</v>
      </c>
      <c r="B59" s="6" t="s">
        <v>57</v>
      </c>
      <c r="C59" s="5">
        <v>1974</v>
      </c>
      <c r="D59" s="5">
        <v>1010020</v>
      </c>
      <c r="E59" s="5" t="s">
        <v>10</v>
      </c>
      <c r="F59" s="5">
        <v>3.95</v>
      </c>
      <c r="G59" s="5">
        <v>588021</v>
      </c>
      <c r="H59" s="5"/>
      <c r="I59" s="5">
        <f t="shared" si="3"/>
        <v>588021</v>
      </c>
    </row>
    <row r="60" spans="1:9" ht="16.5" thickBot="1">
      <c r="A60" s="42" t="s">
        <v>58</v>
      </c>
      <c r="B60" s="43"/>
      <c r="C60" s="44"/>
      <c r="D60" s="9"/>
      <c r="E60" s="9"/>
      <c r="F60" s="9"/>
      <c r="G60" s="18">
        <f>SUM(G40:G59)</f>
        <v>38564045</v>
      </c>
      <c r="H60" s="18">
        <f t="shared" ref="H60:I60" si="4">SUM(H40:H59)</f>
        <v>0</v>
      </c>
      <c r="I60" s="18">
        <f t="shared" si="4"/>
        <v>38564045</v>
      </c>
    </row>
    <row r="61" spans="1:9" ht="15.75">
      <c r="A61" s="39" t="s">
        <v>66</v>
      </c>
      <c r="B61" s="40"/>
      <c r="C61" s="40"/>
      <c r="D61" s="40"/>
      <c r="E61" s="40"/>
      <c r="F61" s="40"/>
      <c r="G61" s="40"/>
      <c r="H61" s="40"/>
      <c r="I61" s="41"/>
    </row>
    <row r="62" spans="1:9" ht="47.25">
      <c r="A62" s="5">
        <v>1013</v>
      </c>
      <c r="B62" s="6" t="s">
        <v>59</v>
      </c>
      <c r="C62" s="5"/>
      <c r="D62" s="5">
        <v>101330004</v>
      </c>
      <c r="E62" s="5" t="s">
        <v>20</v>
      </c>
      <c r="F62" s="5">
        <v>762</v>
      </c>
      <c r="G62" s="5">
        <v>89450</v>
      </c>
      <c r="H62" s="5">
        <v>0</v>
      </c>
      <c r="I62" s="5">
        <v>89450</v>
      </c>
    </row>
    <row r="63" spans="1:9" ht="47.25">
      <c r="A63" s="5">
        <v>1013</v>
      </c>
      <c r="B63" s="6" t="s">
        <v>60</v>
      </c>
      <c r="C63" s="5"/>
      <c r="D63" s="5">
        <v>101330005</v>
      </c>
      <c r="E63" s="5" t="s">
        <v>20</v>
      </c>
      <c r="F63" s="5">
        <v>731</v>
      </c>
      <c r="G63" s="5">
        <v>96801</v>
      </c>
      <c r="H63" s="5">
        <v>0</v>
      </c>
      <c r="I63" s="5">
        <v>96801</v>
      </c>
    </row>
    <row r="64" spans="1:9" ht="15.75">
      <c r="A64" s="5">
        <v>1013</v>
      </c>
      <c r="B64" s="6" t="s">
        <v>61</v>
      </c>
      <c r="C64" s="5"/>
      <c r="D64" s="5">
        <v>101330006</v>
      </c>
      <c r="E64" s="5"/>
      <c r="F64" s="5"/>
      <c r="G64" s="5">
        <v>147574</v>
      </c>
      <c r="H64" s="5">
        <v>0</v>
      </c>
      <c r="I64" s="5">
        <v>147574</v>
      </c>
    </row>
    <row r="65" spans="1:9" ht="15.75">
      <c r="A65" s="5">
        <v>1013</v>
      </c>
      <c r="B65" s="6" t="s">
        <v>62</v>
      </c>
      <c r="C65" s="5"/>
      <c r="D65" s="5">
        <v>101330007</v>
      </c>
      <c r="E65" s="5"/>
      <c r="F65" s="5"/>
      <c r="G65" s="5">
        <v>82608</v>
      </c>
      <c r="H65" s="5">
        <v>0</v>
      </c>
      <c r="I65" s="5">
        <v>82608</v>
      </c>
    </row>
    <row r="66" spans="1:9" ht="15.75">
      <c r="A66" s="5">
        <v>1013</v>
      </c>
      <c r="B66" s="6" t="s">
        <v>63</v>
      </c>
      <c r="C66" s="5"/>
      <c r="D66" s="5">
        <v>101330008</v>
      </c>
      <c r="E66" s="5"/>
      <c r="F66" s="5"/>
      <c r="G66" s="5">
        <v>77354</v>
      </c>
      <c r="H66" s="5">
        <v>0</v>
      </c>
      <c r="I66" s="5">
        <v>77354</v>
      </c>
    </row>
    <row r="67" spans="1:9" ht="15.75">
      <c r="A67" s="5">
        <v>1013</v>
      </c>
      <c r="B67" s="6" t="s">
        <v>64</v>
      </c>
      <c r="C67" s="5"/>
      <c r="D67" s="5"/>
      <c r="E67" s="5"/>
      <c r="F67" s="5"/>
      <c r="G67" s="5">
        <v>33803</v>
      </c>
      <c r="H67" s="5">
        <v>8450</v>
      </c>
      <c r="I67" s="5">
        <v>25353</v>
      </c>
    </row>
    <row r="68" spans="1:9" ht="15.75">
      <c r="A68" s="5">
        <v>1013</v>
      </c>
      <c r="B68" s="6" t="s">
        <v>64</v>
      </c>
      <c r="C68" s="5"/>
      <c r="D68" s="5"/>
      <c r="E68" s="5"/>
      <c r="F68" s="5"/>
      <c r="G68" s="5">
        <v>60161</v>
      </c>
      <c r="H68" s="5">
        <v>11280</v>
      </c>
      <c r="I68" s="5">
        <v>48881</v>
      </c>
    </row>
    <row r="69" spans="1:9" ht="15.75">
      <c r="A69" s="5">
        <v>1013</v>
      </c>
      <c r="B69" s="6" t="s">
        <v>64</v>
      </c>
      <c r="C69" s="5"/>
      <c r="D69" s="5"/>
      <c r="E69" s="5"/>
      <c r="F69" s="5"/>
      <c r="G69" s="5">
        <v>30081</v>
      </c>
      <c r="H69" s="5">
        <v>5640</v>
      </c>
      <c r="I69" s="5">
        <v>24441</v>
      </c>
    </row>
    <row r="70" spans="1:9" ht="15.75">
      <c r="A70" s="5">
        <v>1013</v>
      </c>
      <c r="B70" s="6" t="s">
        <v>64</v>
      </c>
      <c r="C70" s="5"/>
      <c r="D70" s="5"/>
      <c r="E70" s="5"/>
      <c r="F70" s="5"/>
      <c r="G70" s="5">
        <v>39800</v>
      </c>
      <c r="H70" s="5">
        <v>3317</v>
      </c>
      <c r="I70" s="5">
        <v>36483</v>
      </c>
    </row>
    <row r="71" spans="1:9" ht="15.75">
      <c r="A71" s="39" t="s">
        <v>58</v>
      </c>
      <c r="B71" s="40"/>
      <c r="C71" s="41"/>
      <c r="D71" s="5"/>
      <c r="E71" s="5"/>
      <c r="F71" s="5"/>
      <c r="G71" s="18">
        <f>SUM(G62:G70)</f>
        <v>657632</v>
      </c>
      <c r="H71" s="18">
        <f t="shared" ref="H71:I71" si="5">SUM(H62:H70)</f>
        <v>28687</v>
      </c>
      <c r="I71" s="18">
        <f t="shared" si="5"/>
        <v>628945</v>
      </c>
    </row>
    <row r="72" spans="1:9" ht="15.75">
      <c r="A72" s="39" t="s">
        <v>65</v>
      </c>
      <c r="B72" s="40"/>
      <c r="C72" s="40"/>
      <c r="D72" s="40"/>
      <c r="E72" s="40"/>
      <c r="F72" s="40"/>
      <c r="G72" s="40"/>
      <c r="H72" s="40"/>
      <c r="I72" s="41"/>
    </row>
    <row r="73" spans="1:9" ht="15.75">
      <c r="A73" s="5">
        <v>1013</v>
      </c>
      <c r="B73" s="6" t="s">
        <v>67</v>
      </c>
      <c r="C73" s="5"/>
      <c r="D73" s="5">
        <v>10130005</v>
      </c>
      <c r="E73" s="5" t="s">
        <v>20</v>
      </c>
      <c r="F73" s="5">
        <v>2400</v>
      </c>
      <c r="G73" s="5">
        <v>268758</v>
      </c>
      <c r="H73" s="5">
        <v>241980</v>
      </c>
      <c r="I73" s="5">
        <v>26778</v>
      </c>
    </row>
    <row r="74" spans="1:9" ht="15.75">
      <c r="A74" s="5">
        <v>1013</v>
      </c>
      <c r="B74" s="6" t="s">
        <v>68</v>
      </c>
      <c r="C74" s="5"/>
      <c r="D74" s="5">
        <v>10130006</v>
      </c>
      <c r="E74" s="5" t="s">
        <v>20</v>
      </c>
      <c r="F74" s="5">
        <v>4050</v>
      </c>
      <c r="G74" s="5">
        <v>2429882</v>
      </c>
      <c r="H74" s="5">
        <v>2429882</v>
      </c>
      <c r="I74" s="5" t="s">
        <v>69</v>
      </c>
    </row>
    <row r="75" spans="1:9" ht="15.75">
      <c r="A75" s="5">
        <v>1013</v>
      </c>
      <c r="B75" s="6" t="s">
        <v>70</v>
      </c>
      <c r="C75" s="5"/>
      <c r="D75" s="5">
        <v>10130007</v>
      </c>
      <c r="E75" s="5" t="s">
        <v>20</v>
      </c>
      <c r="F75" s="5">
        <v>3100</v>
      </c>
      <c r="G75" s="5">
        <v>274216</v>
      </c>
      <c r="H75" s="5">
        <v>248943</v>
      </c>
      <c r="I75" s="5">
        <v>25273</v>
      </c>
    </row>
    <row r="76" spans="1:9" ht="47.25">
      <c r="A76" s="5">
        <v>1013</v>
      </c>
      <c r="B76" s="6" t="s">
        <v>71</v>
      </c>
      <c r="C76" s="5">
        <v>2014</v>
      </c>
      <c r="D76" s="5" t="s">
        <v>72</v>
      </c>
      <c r="E76" s="5" t="s">
        <v>20</v>
      </c>
      <c r="F76" s="5">
        <v>5855</v>
      </c>
      <c r="G76" s="5">
        <v>221986</v>
      </c>
      <c r="H76" s="5">
        <v>53905</v>
      </c>
      <c r="I76" s="5">
        <v>168081</v>
      </c>
    </row>
    <row r="77" spans="1:9" ht="47.25">
      <c r="A77" s="5">
        <v>1013</v>
      </c>
      <c r="B77" s="6" t="s">
        <v>73</v>
      </c>
      <c r="C77" s="5">
        <v>2015</v>
      </c>
      <c r="D77" s="5">
        <v>10130028</v>
      </c>
      <c r="E77" s="5" t="s">
        <v>20</v>
      </c>
      <c r="F77" s="5">
        <v>8690</v>
      </c>
      <c r="G77" s="5">
        <v>323154</v>
      </c>
      <c r="H77" s="5">
        <v>68940</v>
      </c>
      <c r="I77" s="5">
        <v>254214</v>
      </c>
    </row>
    <row r="78" spans="1:9" ht="15.75">
      <c r="A78" s="39" t="s">
        <v>58</v>
      </c>
      <c r="B78" s="40"/>
      <c r="C78" s="41"/>
      <c r="D78" s="18"/>
      <c r="E78" s="18"/>
      <c r="F78" s="18"/>
      <c r="G78" s="18">
        <f>SUM(G73:G77)</f>
        <v>3517996</v>
      </c>
      <c r="H78" s="18">
        <f t="shared" ref="H78:I78" si="6">SUM(H73:H77)</f>
        <v>3043650</v>
      </c>
      <c r="I78" s="18">
        <f t="shared" si="6"/>
        <v>474346</v>
      </c>
    </row>
    <row r="79" spans="1:9" ht="15.75">
      <c r="A79" s="39" t="s">
        <v>74</v>
      </c>
      <c r="B79" s="40"/>
      <c r="C79" s="40"/>
      <c r="D79" s="40"/>
      <c r="E79" s="40"/>
      <c r="F79" s="40"/>
      <c r="G79" s="40"/>
      <c r="H79" s="40"/>
      <c r="I79" s="41"/>
    </row>
    <row r="80" spans="1:9" ht="31.5">
      <c r="A80" s="5">
        <v>1013</v>
      </c>
      <c r="B80" s="6" t="s">
        <v>75</v>
      </c>
      <c r="C80" s="5"/>
      <c r="D80" s="5">
        <v>10133019</v>
      </c>
      <c r="E80" s="5" t="s">
        <v>20</v>
      </c>
      <c r="F80" s="5"/>
      <c r="G80" s="5">
        <v>1147121</v>
      </c>
      <c r="H80" s="5">
        <v>1147121</v>
      </c>
      <c r="I80" s="5">
        <v>0</v>
      </c>
    </row>
    <row r="81" spans="1:10" ht="15.75">
      <c r="A81" s="5">
        <v>1013</v>
      </c>
      <c r="B81" s="6" t="s">
        <v>76</v>
      </c>
      <c r="C81" s="5">
        <v>2017</v>
      </c>
      <c r="D81" s="5"/>
      <c r="E81" s="5" t="s">
        <v>8</v>
      </c>
      <c r="F81" s="5">
        <v>4</v>
      </c>
      <c r="G81" s="5">
        <v>30499</v>
      </c>
      <c r="H81" s="5">
        <v>14894</v>
      </c>
      <c r="I81" s="5">
        <v>15605</v>
      </c>
    </row>
    <row r="82" spans="1:10" ht="15.75">
      <c r="A82" s="5">
        <v>1013</v>
      </c>
      <c r="B82" s="6" t="s">
        <v>77</v>
      </c>
      <c r="C82" s="5">
        <v>2017</v>
      </c>
      <c r="D82" s="5"/>
      <c r="E82" s="5" t="s">
        <v>8</v>
      </c>
      <c r="F82" s="5">
        <v>31</v>
      </c>
      <c r="G82" s="5">
        <v>195081</v>
      </c>
      <c r="H82" s="5">
        <v>82828</v>
      </c>
      <c r="I82" s="5">
        <v>112253</v>
      </c>
    </row>
    <row r="83" spans="1:10" ht="15.75">
      <c r="A83" s="5">
        <v>1013</v>
      </c>
      <c r="B83" s="6" t="s">
        <v>78</v>
      </c>
      <c r="C83" s="5">
        <v>2019</v>
      </c>
      <c r="D83" s="5"/>
      <c r="E83" s="5" t="s">
        <v>8</v>
      </c>
      <c r="F83" s="5">
        <v>22</v>
      </c>
      <c r="G83" s="5">
        <v>150262</v>
      </c>
      <c r="H83" s="5">
        <v>44723</v>
      </c>
      <c r="I83" s="5">
        <v>105539</v>
      </c>
    </row>
    <row r="84" spans="1:10" ht="15.75">
      <c r="A84" s="5">
        <v>1013</v>
      </c>
      <c r="B84" s="6" t="s">
        <v>79</v>
      </c>
      <c r="C84" s="5">
        <v>2019</v>
      </c>
      <c r="D84" s="5"/>
      <c r="E84" s="5" t="s">
        <v>8</v>
      </c>
      <c r="F84" s="5">
        <v>32</v>
      </c>
      <c r="G84" s="5">
        <v>232717</v>
      </c>
      <c r="H84" s="5">
        <v>69460</v>
      </c>
      <c r="I84" s="5">
        <v>163257</v>
      </c>
    </row>
    <row r="85" spans="1:10" ht="15.75">
      <c r="A85" s="5">
        <v>1013</v>
      </c>
      <c r="B85" s="6" t="s">
        <v>80</v>
      </c>
      <c r="C85" s="5">
        <v>2019</v>
      </c>
      <c r="D85" s="5"/>
      <c r="E85" s="5" t="s">
        <v>8</v>
      </c>
      <c r="F85" s="5">
        <v>13</v>
      </c>
      <c r="G85" s="5">
        <v>108753</v>
      </c>
      <c r="H85" s="5">
        <v>32270</v>
      </c>
      <c r="I85" s="5">
        <v>76483</v>
      </c>
    </row>
    <row r="86" spans="1:10" ht="15.75">
      <c r="A86" s="5">
        <v>1013</v>
      </c>
      <c r="B86" s="6" t="s">
        <v>81</v>
      </c>
      <c r="C86" s="5">
        <v>2019</v>
      </c>
      <c r="D86" s="5"/>
      <c r="E86" s="5" t="s">
        <v>8</v>
      </c>
      <c r="F86" s="5">
        <v>28</v>
      </c>
      <c r="G86" s="5">
        <v>238842</v>
      </c>
      <c r="H86" s="5">
        <v>71294</v>
      </c>
      <c r="I86" s="5">
        <v>167548</v>
      </c>
    </row>
    <row r="87" spans="1:10" ht="15.75">
      <c r="A87" s="39" t="s">
        <v>58</v>
      </c>
      <c r="B87" s="40"/>
      <c r="C87" s="41"/>
      <c r="D87" s="18"/>
      <c r="E87" s="18"/>
      <c r="F87" s="18"/>
      <c r="G87" s="18">
        <f>SUM(G80:G86)</f>
        <v>2103275</v>
      </c>
      <c r="H87" s="18">
        <f t="shared" ref="H87:I87" si="7">SUM(H80:H86)</f>
        <v>1462590</v>
      </c>
      <c r="I87" s="18">
        <f t="shared" si="7"/>
        <v>640685</v>
      </c>
    </row>
    <row r="88" spans="1:10" ht="15.75">
      <c r="A88" s="39" t="s">
        <v>82</v>
      </c>
      <c r="B88" s="40"/>
      <c r="C88" s="40"/>
      <c r="D88" s="40"/>
      <c r="E88" s="40"/>
      <c r="F88" s="40"/>
      <c r="G88" s="40"/>
      <c r="H88" s="40"/>
      <c r="I88" s="41"/>
    </row>
    <row r="89" spans="1:10" ht="31.5">
      <c r="A89" s="5">
        <v>1013</v>
      </c>
      <c r="B89" s="6" t="s">
        <v>83</v>
      </c>
      <c r="C89" s="5"/>
      <c r="D89" s="5"/>
      <c r="E89" s="5"/>
      <c r="F89" s="5">
        <v>1</v>
      </c>
      <c r="G89" s="5">
        <v>101300</v>
      </c>
      <c r="H89" s="5">
        <v>1184</v>
      </c>
      <c r="I89" s="5">
        <v>9116</v>
      </c>
      <c r="J89" s="2"/>
    </row>
    <row r="90" spans="1:10" ht="31.5">
      <c r="A90" s="5">
        <v>1013</v>
      </c>
      <c r="B90" s="6" t="s">
        <v>84</v>
      </c>
      <c r="C90" s="5"/>
      <c r="D90" s="5"/>
      <c r="E90" s="5"/>
      <c r="F90" s="5">
        <v>1</v>
      </c>
      <c r="G90" s="5">
        <v>439715.22</v>
      </c>
      <c r="H90" s="5">
        <v>76950.149999999994</v>
      </c>
      <c r="I90" s="5">
        <v>362765.07</v>
      </c>
      <c r="J90" s="2"/>
    </row>
    <row r="91" spans="1:10" ht="31.5">
      <c r="A91" s="5">
        <v>1013</v>
      </c>
      <c r="B91" s="6" t="s">
        <v>84</v>
      </c>
      <c r="C91" s="5"/>
      <c r="D91" s="5"/>
      <c r="E91" s="5"/>
      <c r="F91" s="5">
        <v>1</v>
      </c>
      <c r="G91" s="5">
        <v>40956.379999999997</v>
      </c>
      <c r="H91" s="5">
        <v>853.25</v>
      </c>
      <c r="I91" s="5">
        <v>401013.13</v>
      </c>
      <c r="J91" s="2"/>
    </row>
    <row r="92" spans="1:10" ht="15.75">
      <c r="A92" s="5">
        <v>1013</v>
      </c>
      <c r="B92" s="6" t="s">
        <v>85</v>
      </c>
      <c r="C92" s="5"/>
      <c r="D92" s="5"/>
      <c r="E92" s="5"/>
      <c r="F92" s="5">
        <v>1</v>
      </c>
      <c r="G92" s="5">
        <v>1361112</v>
      </c>
      <c r="H92" s="5">
        <v>27222.400000000001</v>
      </c>
      <c r="I92" s="5">
        <v>108889.60000000001</v>
      </c>
      <c r="J92" s="2"/>
    </row>
    <row r="93" spans="1:10" ht="31.5">
      <c r="A93" s="5">
        <v>1013</v>
      </c>
      <c r="B93" s="6" t="s">
        <v>86</v>
      </c>
      <c r="C93" s="5"/>
      <c r="D93" s="5"/>
      <c r="E93" s="5"/>
      <c r="F93" s="5">
        <v>1</v>
      </c>
      <c r="G93" s="5">
        <v>49693</v>
      </c>
      <c r="H93" s="5">
        <v>9938.6</v>
      </c>
      <c r="I93" s="5">
        <v>39754.400000000001</v>
      </c>
      <c r="J93" s="2"/>
    </row>
    <row r="94" spans="1:10" ht="31.5">
      <c r="A94" s="5">
        <v>1013</v>
      </c>
      <c r="B94" s="6" t="s">
        <v>87</v>
      </c>
      <c r="C94" s="5"/>
      <c r="D94" s="5"/>
      <c r="E94" s="5"/>
      <c r="F94" s="5">
        <v>1</v>
      </c>
      <c r="G94" s="5">
        <v>87251.93</v>
      </c>
      <c r="H94" s="5">
        <v>8361.65</v>
      </c>
      <c r="I94" s="5">
        <v>78890.28</v>
      </c>
      <c r="J94" s="2"/>
    </row>
    <row r="95" spans="1:10" ht="31.5">
      <c r="A95" s="5">
        <v>1013</v>
      </c>
      <c r="B95" s="6" t="s">
        <v>88</v>
      </c>
      <c r="C95" s="5"/>
      <c r="D95" s="5"/>
      <c r="E95" s="5"/>
      <c r="F95" s="5">
        <v>1</v>
      </c>
      <c r="G95" s="5">
        <v>78692</v>
      </c>
      <c r="H95" s="5">
        <v>4918.25</v>
      </c>
      <c r="I95" s="5">
        <v>73773.75</v>
      </c>
      <c r="J95" s="2"/>
    </row>
    <row r="96" spans="1:10" ht="31.5">
      <c r="A96" s="5">
        <v>1013</v>
      </c>
      <c r="B96" s="6" t="s">
        <v>89</v>
      </c>
      <c r="C96" s="5"/>
      <c r="D96" s="5"/>
      <c r="E96" s="5"/>
      <c r="F96" s="5">
        <v>1</v>
      </c>
      <c r="G96" s="5">
        <v>49935.4</v>
      </c>
      <c r="H96" s="5">
        <v>4577.46</v>
      </c>
      <c r="I96" s="5">
        <v>45357.94</v>
      </c>
      <c r="J96" s="2"/>
    </row>
    <row r="97" spans="1:10" ht="15.75">
      <c r="A97" s="5">
        <v>1013</v>
      </c>
      <c r="B97" s="6" t="s">
        <v>90</v>
      </c>
      <c r="C97" s="5"/>
      <c r="D97" s="5"/>
      <c r="E97" s="5"/>
      <c r="F97" s="5">
        <v>1</v>
      </c>
      <c r="G97" s="5">
        <v>152287</v>
      </c>
      <c r="H97" s="5">
        <v>137058.29999999999</v>
      </c>
      <c r="I97" s="5">
        <v>15228.7</v>
      </c>
      <c r="J97" s="2"/>
    </row>
    <row r="98" spans="1:10" ht="31.5">
      <c r="A98" s="5">
        <v>1013</v>
      </c>
      <c r="B98" s="6" t="s">
        <v>91</v>
      </c>
      <c r="C98" s="5"/>
      <c r="D98" s="5"/>
      <c r="E98" s="5"/>
      <c r="F98" s="5">
        <v>12</v>
      </c>
      <c r="G98" s="5">
        <v>751715</v>
      </c>
      <c r="H98" s="5">
        <v>526201.72</v>
      </c>
      <c r="I98" s="5">
        <v>225513.28</v>
      </c>
      <c r="J98" s="2"/>
    </row>
    <row r="99" spans="1:10" ht="31.5">
      <c r="A99" s="5">
        <v>1013</v>
      </c>
      <c r="B99" s="6" t="s">
        <v>92</v>
      </c>
      <c r="C99" s="5"/>
      <c r="D99" s="5"/>
      <c r="E99" s="5"/>
      <c r="F99" s="5">
        <v>4.5</v>
      </c>
      <c r="G99" s="5">
        <v>281893</v>
      </c>
      <c r="H99" s="5">
        <v>98662.55</v>
      </c>
      <c r="I99" s="5">
        <v>183230.45</v>
      </c>
      <c r="J99" s="2"/>
    </row>
    <row r="100" spans="1:10" ht="31.5">
      <c r="A100" s="5">
        <v>1013</v>
      </c>
      <c r="B100" s="6" t="s">
        <v>93</v>
      </c>
      <c r="C100" s="5"/>
      <c r="D100" s="5"/>
      <c r="E100" s="5"/>
      <c r="F100" s="5">
        <v>4.3</v>
      </c>
      <c r="G100" s="5">
        <v>269364</v>
      </c>
      <c r="H100" s="5">
        <v>94277.4</v>
      </c>
      <c r="I100" s="5">
        <v>175086.6</v>
      </c>
      <c r="J100" s="2"/>
    </row>
    <row r="101" spans="1:10" ht="31.5">
      <c r="A101" s="5">
        <v>1013</v>
      </c>
      <c r="B101" s="6" t="s">
        <v>94</v>
      </c>
      <c r="C101" s="5"/>
      <c r="D101" s="5"/>
      <c r="E101" s="5"/>
      <c r="F101" s="5">
        <v>7.9</v>
      </c>
      <c r="G101" s="5">
        <v>494879</v>
      </c>
      <c r="H101" s="5">
        <v>173207.65</v>
      </c>
      <c r="I101" s="5">
        <v>321671.34999999998</v>
      </c>
      <c r="J101" s="2"/>
    </row>
    <row r="102" spans="1:10" ht="31.5">
      <c r="A102" s="5">
        <v>1013</v>
      </c>
      <c r="B102" s="6" t="s">
        <v>95</v>
      </c>
      <c r="C102" s="5"/>
      <c r="D102" s="5"/>
      <c r="E102" s="5"/>
      <c r="F102" s="5">
        <v>2</v>
      </c>
      <c r="G102" s="5">
        <v>125285</v>
      </c>
      <c r="H102" s="5">
        <v>43849.75</v>
      </c>
      <c r="I102" s="5">
        <v>81435.25</v>
      </c>
      <c r="J102" s="2"/>
    </row>
    <row r="103" spans="1:10" ht="31.5">
      <c r="A103" s="5">
        <v>1013</v>
      </c>
      <c r="B103" s="6" t="s">
        <v>96</v>
      </c>
      <c r="C103" s="5"/>
      <c r="D103" s="5"/>
      <c r="E103" s="5"/>
      <c r="F103" s="5">
        <v>2.2999999999999998</v>
      </c>
      <c r="G103" s="5">
        <v>144078</v>
      </c>
      <c r="H103" s="5">
        <v>50427.3</v>
      </c>
      <c r="I103" s="5">
        <v>93650.7</v>
      </c>
      <c r="J103" s="2"/>
    </row>
    <row r="104" spans="1:10" ht="31.5">
      <c r="A104" s="5">
        <v>1013</v>
      </c>
      <c r="B104" s="6" t="s">
        <v>97</v>
      </c>
      <c r="C104" s="5"/>
      <c r="D104" s="5"/>
      <c r="E104" s="5"/>
      <c r="F104" s="5">
        <v>1</v>
      </c>
      <c r="G104" s="5">
        <v>60690.86</v>
      </c>
      <c r="H104" s="5">
        <v>6069.09</v>
      </c>
      <c r="I104" s="5">
        <v>54621.77</v>
      </c>
      <c r="J104" s="2"/>
    </row>
    <row r="105" spans="1:10" ht="31.5">
      <c r="A105" s="5">
        <v>1013</v>
      </c>
      <c r="B105" s="6" t="s">
        <v>98</v>
      </c>
      <c r="C105" s="5"/>
      <c r="D105" s="5"/>
      <c r="E105" s="5"/>
      <c r="F105" s="5">
        <v>1</v>
      </c>
      <c r="G105" s="5">
        <v>44055.22</v>
      </c>
      <c r="H105" s="5">
        <v>4405.5200000000004</v>
      </c>
      <c r="I105" s="5">
        <v>39649.699999999997</v>
      </c>
      <c r="J105" s="2"/>
    </row>
    <row r="106" spans="1:10" ht="15.75">
      <c r="A106" s="39" t="s">
        <v>58</v>
      </c>
      <c r="B106" s="40"/>
      <c r="C106" s="41"/>
      <c r="D106" s="18"/>
      <c r="E106" s="18"/>
      <c r="F106" s="18"/>
      <c r="G106" s="18">
        <f>SUM(G89:G105)</f>
        <v>4532903.01</v>
      </c>
      <c r="H106" s="18">
        <f t="shared" ref="H106:I106" si="8">SUM(H89:H105)</f>
        <v>1268165.04</v>
      </c>
      <c r="I106" s="18">
        <f t="shared" si="8"/>
        <v>2309647.9700000002</v>
      </c>
    </row>
    <row r="107" spans="1:10" ht="16.5" thickBot="1">
      <c r="A107" s="39" t="s">
        <v>99</v>
      </c>
      <c r="B107" s="40"/>
      <c r="C107" s="40"/>
      <c r="D107" s="40"/>
      <c r="E107" s="40"/>
      <c r="F107" s="40"/>
      <c r="G107" s="40"/>
      <c r="H107" s="40"/>
      <c r="I107" s="41"/>
    </row>
    <row r="108" spans="1:10" ht="16.5" thickBot="1">
      <c r="A108" s="10">
        <v>1013</v>
      </c>
      <c r="B108" s="11" t="s">
        <v>100</v>
      </c>
      <c r="C108" s="11">
        <v>2016</v>
      </c>
      <c r="D108" s="11">
        <v>1013100018</v>
      </c>
      <c r="E108" s="11" t="s">
        <v>101</v>
      </c>
      <c r="F108" s="11">
        <v>30</v>
      </c>
      <c r="G108" s="11">
        <v>149702</v>
      </c>
      <c r="H108" s="11">
        <v>28443</v>
      </c>
      <c r="I108" s="11">
        <v>121259</v>
      </c>
    </row>
    <row r="109" spans="1:10" ht="15.75">
      <c r="A109" s="39" t="s">
        <v>102</v>
      </c>
      <c r="B109" s="40"/>
      <c r="C109" s="40"/>
      <c r="D109" s="40"/>
      <c r="E109" s="40"/>
      <c r="F109" s="40"/>
      <c r="G109" s="40"/>
      <c r="H109" s="40"/>
      <c r="I109" s="41"/>
    </row>
    <row r="110" spans="1:10" ht="15">
      <c r="A110" s="12">
        <v>1013</v>
      </c>
      <c r="B110" s="12" t="s">
        <v>103</v>
      </c>
      <c r="C110" s="16"/>
      <c r="D110" s="16"/>
      <c r="E110" s="16" t="s">
        <v>10</v>
      </c>
      <c r="F110" s="16">
        <v>0.6</v>
      </c>
      <c r="G110" s="16">
        <v>9000</v>
      </c>
      <c r="H110" s="16"/>
      <c r="I110" s="16">
        <v>9000</v>
      </c>
    </row>
    <row r="111" spans="1:10" ht="15">
      <c r="A111" s="12">
        <v>1013</v>
      </c>
      <c r="B111" s="12" t="s">
        <v>104</v>
      </c>
      <c r="C111" s="16"/>
      <c r="D111" s="16"/>
      <c r="E111" s="16" t="s">
        <v>10</v>
      </c>
      <c r="F111" s="16">
        <v>0.6</v>
      </c>
      <c r="G111" s="16">
        <v>9000</v>
      </c>
      <c r="H111" s="16"/>
      <c r="I111" s="16">
        <v>9000</v>
      </c>
    </row>
    <row r="112" spans="1:10" ht="15">
      <c r="A112" s="12">
        <v>1013</v>
      </c>
      <c r="B112" s="12" t="s">
        <v>105</v>
      </c>
      <c r="C112" s="16"/>
      <c r="D112" s="16"/>
      <c r="E112" s="16" t="s">
        <v>10</v>
      </c>
      <c r="F112" s="16">
        <v>0.5</v>
      </c>
      <c r="G112" s="16">
        <v>7500</v>
      </c>
      <c r="H112" s="16"/>
      <c r="I112" s="16">
        <v>7500</v>
      </c>
    </row>
    <row r="113" spans="1:9" ht="15">
      <c r="A113" s="12">
        <v>1013</v>
      </c>
      <c r="B113" s="12" t="s">
        <v>106</v>
      </c>
      <c r="C113" s="16"/>
      <c r="D113" s="16"/>
      <c r="E113" s="16" t="s">
        <v>10</v>
      </c>
      <c r="F113" s="16">
        <v>0.4</v>
      </c>
      <c r="G113" s="16">
        <v>6000</v>
      </c>
      <c r="H113" s="16"/>
      <c r="I113" s="16">
        <v>6000</v>
      </c>
    </row>
    <row r="114" spans="1:9" ht="15">
      <c r="A114" s="12">
        <v>1013</v>
      </c>
      <c r="B114" s="12" t="s">
        <v>107</v>
      </c>
      <c r="C114" s="16"/>
      <c r="D114" s="16"/>
      <c r="E114" s="16" t="s">
        <v>10</v>
      </c>
      <c r="F114" s="16">
        <v>0.7</v>
      </c>
      <c r="G114" s="16">
        <v>10500</v>
      </c>
      <c r="H114" s="16"/>
      <c r="I114" s="16">
        <v>10500</v>
      </c>
    </row>
    <row r="115" spans="1:9" ht="15">
      <c r="A115" s="12">
        <v>1013</v>
      </c>
      <c r="B115" s="12" t="s">
        <v>108</v>
      </c>
      <c r="C115" s="16"/>
      <c r="D115" s="16"/>
      <c r="E115" s="16" t="s">
        <v>10</v>
      </c>
      <c r="F115" s="16">
        <v>2</v>
      </c>
      <c r="G115" s="16">
        <v>30000</v>
      </c>
      <c r="H115" s="16"/>
      <c r="I115" s="16">
        <v>30000</v>
      </c>
    </row>
    <row r="116" spans="1:9" ht="15">
      <c r="A116" s="12">
        <v>1013</v>
      </c>
      <c r="B116" s="12" t="s">
        <v>109</v>
      </c>
      <c r="C116" s="16"/>
      <c r="D116" s="16"/>
      <c r="E116" s="16" t="s">
        <v>10</v>
      </c>
      <c r="F116" s="16">
        <v>0.5</v>
      </c>
      <c r="G116" s="16">
        <v>7500</v>
      </c>
      <c r="H116" s="16"/>
      <c r="I116" s="16">
        <v>7500</v>
      </c>
    </row>
    <row r="117" spans="1:9" ht="15">
      <c r="A117" s="12">
        <v>1013</v>
      </c>
      <c r="B117" s="12" t="s">
        <v>110</v>
      </c>
      <c r="C117" s="16"/>
      <c r="D117" s="16"/>
      <c r="E117" s="16" t="s">
        <v>10</v>
      </c>
      <c r="F117" s="16">
        <v>0.6</v>
      </c>
      <c r="G117" s="16">
        <v>9000</v>
      </c>
      <c r="H117" s="16"/>
      <c r="I117" s="16">
        <v>9000</v>
      </c>
    </row>
    <row r="118" spans="1:9" ht="15">
      <c r="A118" s="12">
        <v>1013</v>
      </c>
      <c r="B118" s="12" t="s">
        <v>111</v>
      </c>
      <c r="C118" s="16"/>
      <c r="D118" s="16"/>
      <c r="E118" s="16" t="s">
        <v>10</v>
      </c>
      <c r="F118" s="16">
        <v>0.3</v>
      </c>
      <c r="G118" s="16">
        <v>4500</v>
      </c>
      <c r="H118" s="16"/>
      <c r="I118" s="16">
        <v>4500</v>
      </c>
    </row>
    <row r="119" spans="1:9" ht="15">
      <c r="A119" s="12">
        <v>1013</v>
      </c>
      <c r="B119" s="13" t="s">
        <v>112</v>
      </c>
      <c r="C119" s="16"/>
      <c r="D119" s="16"/>
      <c r="E119" s="16" t="s">
        <v>10</v>
      </c>
      <c r="F119" s="16">
        <v>0.2</v>
      </c>
      <c r="G119" s="16">
        <v>3000</v>
      </c>
      <c r="H119" s="16"/>
      <c r="I119" s="16">
        <v>3000</v>
      </c>
    </row>
    <row r="120" spans="1:9" ht="15">
      <c r="A120" s="12">
        <v>1013</v>
      </c>
      <c r="B120" s="12" t="s">
        <v>113</v>
      </c>
      <c r="C120" s="16"/>
      <c r="D120" s="16"/>
      <c r="E120" s="16" t="s">
        <v>10</v>
      </c>
      <c r="F120" s="16">
        <v>0.1</v>
      </c>
      <c r="G120" s="16">
        <v>1000</v>
      </c>
      <c r="H120" s="16"/>
      <c r="I120" s="16">
        <v>1000</v>
      </c>
    </row>
    <row r="121" spans="1:9" ht="15">
      <c r="A121" s="12"/>
      <c r="B121" s="14" t="s">
        <v>114</v>
      </c>
      <c r="C121" s="16"/>
      <c r="D121" s="16"/>
      <c r="E121" s="16"/>
      <c r="F121" s="16" t="s">
        <v>115</v>
      </c>
      <c r="G121" s="16" t="s">
        <v>115</v>
      </c>
      <c r="H121" s="16"/>
      <c r="I121" s="16" t="s">
        <v>115</v>
      </c>
    </row>
    <row r="122" spans="1:9" ht="15">
      <c r="A122" s="12">
        <v>1013</v>
      </c>
      <c r="B122" s="12" t="s">
        <v>106</v>
      </c>
      <c r="C122" s="16"/>
      <c r="D122" s="16"/>
      <c r="E122" s="16" t="s">
        <v>10</v>
      </c>
      <c r="F122" s="16">
        <v>0.5</v>
      </c>
      <c r="G122" s="16">
        <v>5000</v>
      </c>
      <c r="H122" s="16"/>
      <c r="I122" s="16">
        <v>5000</v>
      </c>
    </row>
    <row r="123" spans="1:9" ht="15">
      <c r="A123" s="12">
        <v>1013</v>
      </c>
      <c r="B123" s="12" t="s">
        <v>116</v>
      </c>
      <c r="C123" s="16"/>
      <c r="D123" s="16"/>
      <c r="E123" s="16" t="s">
        <v>10</v>
      </c>
      <c r="F123" s="16">
        <v>1.2</v>
      </c>
      <c r="G123" s="16">
        <v>18000</v>
      </c>
      <c r="H123" s="16"/>
      <c r="I123" s="16">
        <v>18000</v>
      </c>
    </row>
    <row r="124" spans="1:9" ht="15">
      <c r="A124" s="12"/>
      <c r="B124" s="14" t="s">
        <v>117</v>
      </c>
      <c r="C124" s="16"/>
      <c r="D124" s="16"/>
      <c r="E124" s="16"/>
      <c r="F124" s="16" t="s">
        <v>115</v>
      </c>
      <c r="G124" s="16" t="s">
        <v>115</v>
      </c>
      <c r="H124" s="16"/>
      <c r="I124" s="16" t="s">
        <v>115</v>
      </c>
    </row>
    <row r="125" spans="1:9" ht="15">
      <c r="A125" s="12">
        <v>1013</v>
      </c>
      <c r="B125" s="12" t="s">
        <v>106</v>
      </c>
      <c r="C125" s="16"/>
      <c r="D125" s="16"/>
      <c r="E125" s="16" t="s">
        <v>10</v>
      </c>
      <c r="F125" s="16">
        <v>1.4</v>
      </c>
      <c r="G125" s="16">
        <v>21000</v>
      </c>
      <c r="H125" s="16"/>
      <c r="I125" s="16">
        <v>21000</v>
      </c>
    </row>
    <row r="126" spans="1:9" ht="15">
      <c r="A126" s="12">
        <v>1013</v>
      </c>
      <c r="B126" s="12" t="s">
        <v>107</v>
      </c>
      <c r="C126" s="16"/>
      <c r="D126" s="16"/>
      <c r="E126" s="16" t="s">
        <v>10</v>
      </c>
      <c r="F126" s="16">
        <v>1.9</v>
      </c>
      <c r="G126" s="16">
        <v>28500</v>
      </c>
      <c r="H126" s="16"/>
      <c r="I126" s="16">
        <v>28500</v>
      </c>
    </row>
    <row r="127" spans="1:9" ht="15">
      <c r="A127" s="12">
        <v>1013</v>
      </c>
      <c r="B127" s="12" t="s">
        <v>118</v>
      </c>
      <c r="C127" s="16"/>
      <c r="D127" s="16"/>
      <c r="E127" s="16" t="s">
        <v>10</v>
      </c>
      <c r="F127" s="16">
        <v>1.6</v>
      </c>
      <c r="G127" s="16">
        <v>24000</v>
      </c>
      <c r="H127" s="16"/>
      <c r="I127" s="16">
        <v>24000</v>
      </c>
    </row>
    <row r="128" spans="1:9" ht="15">
      <c r="A128" s="12"/>
      <c r="B128" s="14" t="s">
        <v>119</v>
      </c>
      <c r="C128" s="16"/>
      <c r="D128" s="16"/>
      <c r="E128" s="16"/>
      <c r="F128" s="16" t="s">
        <v>115</v>
      </c>
      <c r="G128" s="16" t="s">
        <v>115</v>
      </c>
      <c r="H128" s="16"/>
      <c r="I128" s="16" t="s">
        <v>115</v>
      </c>
    </row>
    <row r="129" spans="1:9" ht="15">
      <c r="A129" s="12">
        <v>1013</v>
      </c>
      <c r="B129" s="12" t="s">
        <v>107</v>
      </c>
      <c r="C129" s="16"/>
      <c r="D129" s="16"/>
      <c r="E129" s="16" t="s">
        <v>10</v>
      </c>
      <c r="F129" s="16">
        <v>0.5</v>
      </c>
      <c r="G129" s="16">
        <v>7500</v>
      </c>
      <c r="H129" s="16"/>
      <c r="I129" s="16">
        <v>7500</v>
      </c>
    </row>
    <row r="130" spans="1:9" ht="15">
      <c r="A130" s="12">
        <v>1013</v>
      </c>
      <c r="B130" s="15" t="s">
        <v>106</v>
      </c>
      <c r="C130" s="16"/>
      <c r="D130" s="16"/>
      <c r="E130" s="16" t="s">
        <v>10</v>
      </c>
      <c r="F130" s="16">
        <v>1.2</v>
      </c>
      <c r="G130" s="16">
        <v>12000</v>
      </c>
      <c r="H130" s="16"/>
      <c r="I130" s="16">
        <v>12000</v>
      </c>
    </row>
    <row r="131" spans="1:9" ht="15">
      <c r="A131" s="12">
        <v>1013</v>
      </c>
      <c r="B131" s="15" t="s">
        <v>120</v>
      </c>
      <c r="C131" s="16"/>
      <c r="D131" s="16"/>
      <c r="E131" s="16" t="s">
        <v>10</v>
      </c>
      <c r="F131" s="16">
        <v>1.2</v>
      </c>
      <c r="G131" s="16">
        <v>12000</v>
      </c>
      <c r="H131" s="16"/>
      <c r="I131" s="16">
        <v>12000</v>
      </c>
    </row>
    <row r="132" spans="1:9" ht="15">
      <c r="A132" s="12">
        <v>1013</v>
      </c>
      <c r="B132" s="15" t="s">
        <v>121</v>
      </c>
      <c r="C132" s="16"/>
      <c r="D132" s="16"/>
      <c r="E132" s="16" t="s">
        <v>10</v>
      </c>
      <c r="F132" s="16">
        <v>1.1000000000000001</v>
      </c>
      <c r="G132" s="16">
        <v>11000</v>
      </c>
      <c r="H132" s="16"/>
      <c r="I132" s="16">
        <v>11000</v>
      </c>
    </row>
    <row r="133" spans="1:9" ht="15">
      <c r="A133" s="12">
        <v>1013</v>
      </c>
      <c r="B133" s="15" t="s">
        <v>122</v>
      </c>
      <c r="C133" s="16"/>
      <c r="D133" s="16"/>
      <c r="E133" s="16" t="s">
        <v>10</v>
      </c>
      <c r="F133" s="16">
        <v>1.1000000000000001</v>
      </c>
      <c r="G133" s="16">
        <v>16500</v>
      </c>
      <c r="H133" s="16"/>
      <c r="I133" s="16">
        <v>16500</v>
      </c>
    </row>
    <row r="134" spans="1:9" ht="15">
      <c r="A134" s="12">
        <v>1013</v>
      </c>
      <c r="B134" s="15" t="s">
        <v>105</v>
      </c>
      <c r="C134" s="16"/>
      <c r="D134" s="16"/>
      <c r="E134" s="16" t="s">
        <v>10</v>
      </c>
      <c r="F134" s="16">
        <v>0.8</v>
      </c>
      <c r="G134" s="16">
        <v>8000</v>
      </c>
      <c r="H134" s="16"/>
      <c r="I134" s="16">
        <v>8000</v>
      </c>
    </row>
    <row r="135" spans="1:9" ht="15">
      <c r="A135" s="12">
        <v>1013</v>
      </c>
      <c r="B135" s="15" t="s">
        <v>123</v>
      </c>
      <c r="C135" s="16"/>
      <c r="D135" s="16"/>
      <c r="E135" s="16" t="s">
        <v>10</v>
      </c>
      <c r="F135" s="16">
        <v>1.3</v>
      </c>
      <c r="G135" s="16">
        <v>13000</v>
      </c>
      <c r="H135" s="16"/>
      <c r="I135" s="16">
        <v>13000</v>
      </c>
    </row>
    <row r="136" spans="1:9" ht="15">
      <c r="A136" s="12">
        <v>1013</v>
      </c>
      <c r="B136" s="15" t="s">
        <v>124</v>
      </c>
      <c r="C136" s="16"/>
      <c r="D136" s="16"/>
      <c r="E136" s="16" t="s">
        <v>10</v>
      </c>
      <c r="F136" s="16">
        <v>0.4</v>
      </c>
      <c r="G136" s="16">
        <v>4000</v>
      </c>
      <c r="H136" s="16"/>
      <c r="I136" s="16">
        <v>4000</v>
      </c>
    </row>
    <row r="137" spans="1:9" ht="15">
      <c r="A137" s="12"/>
      <c r="B137" s="14" t="s">
        <v>100</v>
      </c>
      <c r="C137" s="16"/>
      <c r="D137" s="16"/>
      <c r="E137" s="16"/>
      <c r="F137" s="17"/>
      <c r="G137" s="17"/>
      <c r="H137" s="16"/>
      <c r="I137" s="16"/>
    </row>
    <row r="138" spans="1:9" ht="15">
      <c r="A138" s="12">
        <v>1013</v>
      </c>
      <c r="B138" s="15" t="s">
        <v>125</v>
      </c>
      <c r="C138" s="16">
        <v>2015</v>
      </c>
      <c r="D138" s="16">
        <v>10130109</v>
      </c>
      <c r="E138" s="16" t="s">
        <v>10</v>
      </c>
      <c r="F138" s="16">
        <v>1.2285999999999999</v>
      </c>
      <c r="G138" s="16">
        <v>48085</v>
      </c>
      <c r="H138" s="16">
        <v>12601</v>
      </c>
      <c r="I138" s="16">
        <v>35484</v>
      </c>
    </row>
    <row r="139" spans="1:9" ht="15">
      <c r="A139" s="12">
        <v>1013</v>
      </c>
      <c r="B139" s="15" t="s">
        <v>126</v>
      </c>
      <c r="C139" s="16">
        <v>2015</v>
      </c>
      <c r="D139" s="16">
        <v>10130110</v>
      </c>
      <c r="E139" s="16" t="s">
        <v>10</v>
      </c>
      <c r="F139" s="16">
        <v>1.3184</v>
      </c>
      <c r="G139" s="16">
        <v>51600</v>
      </c>
      <c r="H139" s="16">
        <v>13522</v>
      </c>
      <c r="I139" s="16">
        <v>38078</v>
      </c>
    </row>
    <row r="140" spans="1:9" ht="15">
      <c r="A140" s="12">
        <v>1013</v>
      </c>
      <c r="B140" s="15" t="s">
        <v>127</v>
      </c>
      <c r="C140" s="16">
        <v>2015</v>
      </c>
      <c r="D140" s="16">
        <v>10130111</v>
      </c>
      <c r="E140" s="16" t="s">
        <v>10</v>
      </c>
      <c r="F140" s="16">
        <v>1.89</v>
      </c>
      <c r="G140" s="16">
        <v>114680</v>
      </c>
      <c r="H140" s="16">
        <v>30054</v>
      </c>
      <c r="I140" s="16">
        <v>84626</v>
      </c>
    </row>
    <row r="141" spans="1:9" ht="15">
      <c r="A141" s="12">
        <v>1013</v>
      </c>
      <c r="B141" s="12" t="s">
        <v>128</v>
      </c>
      <c r="C141" s="16">
        <v>2015</v>
      </c>
      <c r="D141" s="16">
        <v>10130112</v>
      </c>
      <c r="E141" s="16" t="s">
        <v>10</v>
      </c>
      <c r="F141" s="16"/>
      <c r="G141" s="16">
        <v>95294</v>
      </c>
      <c r="H141" s="16">
        <v>24973</v>
      </c>
      <c r="I141" s="16">
        <v>70321</v>
      </c>
    </row>
    <row r="142" spans="1:9" ht="15">
      <c r="A142" s="12">
        <v>1013</v>
      </c>
      <c r="B142" s="12" t="s">
        <v>129</v>
      </c>
      <c r="C142" s="16">
        <v>2016</v>
      </c>
      <c r="D142" s="16">
        <v>10130113</v>
      </c>
      <c r="E142" s="16" t="s">
        <v>10</v>
      </c>
      <c r="F142" s="16">
        <v>2.1709999999999998</v>
      </c>
      <c r="G142" s="16">
        <v>256094</v>
      </c>
      <c r="H142" s="16">
        <v>54170</v>
      </c>
      <c r="I142" s="16">
        <v>201924</v>
      </c>
    </row>
    <row r="143" spans="1:9" ht="15">
      <c r="A143" s="12">
        <v>1013</v>
      </c>
      <c r="B143" s="12" t="s">
        <v>130</v>
      </c>
      <c r="C143" s="16">
        <v>2017</v>
      </c>
      <c r="D143" s="16">
        <v>10130114</v>
      </c>
      <c r="E143" s="16" t="s">
        <v>10</v>
      </c>
      <c r="F143" s="16">
        <v>0.92200000000000004</v>
      </c>
      <c r="G143" s="16">
        <v>112490</v>
      </c>
      <c r="H143" s="16">
        <v>17344</v>
      </c>
      <c r="I143" s="16">
        <v>95146</v>
      </c>
    </row>
    <row r="144" spans="1:9" ht="15">
      <c r="A144" s="12">
        <v>1013</v>
      </c>
      <c r="B144" s="12" t="s">
        <v>131</v>
      </c>
      <c r="C144" s="16">
        <v>2017</v>
      </c>
      <c r="D144" s="16">
        <v>10130115</v>
      </c>
      <c r="E144" s="16" t="s">
        <v>10</v>
      </c>
      <c r="F144" s="16">
        <v>0.76700000000000002</v>
      </c>
      <c r="G144" s="16">
        <v>93598</v>
      </c>
      <c r="H144" s="16">
        <v>10218</v>
      </c>
      <c r="I144" s="16">
        <v>83380</v>
      </c>
    </row>
    <row r="145" spans="1:9" ht="15">
      <c r="A145" s="12">
        <v>1013</v>
      </c>
      <c r="B145" s="12" t="s">
        <v>132</v>
      </c>
      <c r="C145" s="16">
        <v>2017</v>
      </c>
      <c r="D145" s="16">
        <v>10130116</v>
      </c>
      <c r="E145" s="16" t="s">
        <v>10</v>
      </c>
      <c r="F145" s="16">
        <v>1.246</v>
      </c>
      <c r="G145" s="16">
        <v>61864</v>
      </c>
      <c r="H145" s="16">
        <v>10313</v>
      </c>
      <c r="I145" s="16">
        <v>51551</v>
      </c>
    </row>
    <row r="146" spans="1:9" ht="15.75">
      <c r="A146" s="39" t="s">
        <v>58</v>
      </c>
      <c r="B146" s="40"/>
      <c r="C146" s="41"/>
      <c r="D146" s="18"/>
      <c r="E146" s="18"/>
      <c r="F146" s="18"/>
      <c r="G146" s="18">
        <f>SUM(G110:G145)</f>
        <v>1111205</v>
      </c>
      <c r="H146" s="18">
        <f t="shared" ref="H146:I146" si="9">SUM(H110:H145)</f>
        <v>173195</v>
      </c>
      <c r="I146" s="18">
        <f t="shared" si="9"/>
        <v>938010</v>
      </c>
    </row>
    <row r="150" spans="1:9">
      <c r="B150" t="s">
        <v>158</v>
      </c>
      <c r="F150" s="2" t="s">
        <v>159</v>
      </c>
    </row>
  </sheetData>
  <mergeCells count="50">
    <mergeCell ref="F20:F21"/>
    <mergeCell ref="G23:G24"/>
    <mergeCell ref="H23:H24"/>
    <mergeCell ref="I23:I24"/>
    <mergeCell ref="E23:E24"/>
    <mergeCell ref="E18:E19"/>
    <mergeCell ref="A107:I107"/>
    <mergeCell ref="A109:I109"/>
    <mergeCell ref="G20:G21"/>
    <mergeCell ref="H20:H21"/>
    <mergeCell ref="I20:I21"/>
    <mergeCell ref="A23:A24"/>
    <mergeCell ref="B23:B24"/>
    <mergeCell ref="C23:C24"/>
    <mergeCell ref="D23:D24"/>
    <mergeCell ref="A20:A21"/>
    <mergeCell ref="B20:B21"/>
    <mergeCell ref="D20:D21"/>
    <mergeCell ref="E20:E21"/>
    <mergeCell ref="F23:F24"/>
    <mergeCell ref="C20:C21"/>
    <mergeCell ref="A8:I8"/>
    <mergeCell ref="C30:C31"/>
    <mergeCell ref="D30:D31"/>
    <mergeCell ref="E30:E31"/>
    <mergeCell ref="F30:F31"/>
    <mergeCell ref="G30:G31"/>
    <mergeCell ref="H30:H31"/>
    <mergeCell ref="I30:I31"/>
    <mergeCell ref="F18:F19"/>
    <mergeCell ref="G18:G19"/>
    <mergeCell ref="H18:H19"/>
    <mergeCell ref="I18:I19"/>
    <mergeCell ref="A18:A19"/>
    <mergeCell ref="B18:B19"/>
    <mergeCell ref="C18:C19"/>
    <mergeCell ref="D18:D19"/>
    <mergeCell ref="A60:C60"/>
    <mergeCell ref="A39:C39"/>
    <mergeCell ref="A30:B31"/>
    <mergeCell ref="A61:I61"/>
    <mergeCell ref="A72:I72"/>
    <mergeCell ref="A32:I32"/>
    <mergeCell ref="A146:C146"/>
    <mergeCell ref="A106:C106"/>
    <mergeCell ref="A87:C87"/>
    <mergeCell ref="A78:C78"/>
    <mergeCell ref="A71:C71"/>
    <mergeCell ref="A79:I79"/>
    <mergeCell ref="A88:I88"/>
  </mergeCells>
  <pageMargins left="0.7" right="0.7" top="0.75" bottom="0.75" header="0.3" footer="0.3"/>
  <pageSetup paperSize="9" scale="53" orientation="landscape" verticalDpi="0" r:id="rId1"/>
  <rowBreaks count="2" manualBreakCount="2">
    <brk id="31" max="16383" man="1"/>
    <brk id="9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R24"/>
  <sheetViews>
    <sheetView tabSelected="1" view="pageBreakPreview" zoomScale="60" workbookViewId="0">
      <selection activeCell="A19" sqref="A19:A21"/>
    </sheetView>
  </sheetViews>
  <sheetFormatPr defaultRowHeight="12.75"/>
  <cols>
    <col min="1" max="1" width="14" customWidth="1"/>
    <col min="2" max="2" width="16.42578125" customWidth="1"/>
    <col min="3" max="3" width="12.140625" customWidth="1"/>
    <col min="5" max="5" width="18.140625" style="30" customWidth="1"/>
    <col min="6" max="6" width="9.140625" style="30" hidden="1" customWidth="1"/>
    <col min="7" max="7" width="28.7109375" style="30" customWidth="1"/>
  </cols>
  <sheetData>
    <row r="1" spans="1:18">
      <c r="E1" s="31" t="s">
        <v>134</v>
      </c>
    </row>
    <row r="2" spans="1:18">
      <c r="E2" s="30" t="s">
        <v>135</v>
      </c>
    </row>
    <row r="3" spans="1:18">
      <c r="E3" s="30" t="s">
        <v>136</v>
      </c>
    </row>
    <row r="4" spans="1:18" ht="18.75">
      <c r="A4" s="25" t="s">
        <v>137</v>
      </c>
    </row>
    <row r="5" spans="1:18" ht="15.75">
      <c r="A5" s="26"/>
    </row>
    <row r="6" spans="1:18" ht="25.5">
      <c r="A6" s="27" t="s">
        <v>138</v>
      </c>
      <c r="B6" s="27" t="s">
        <v>139</v>
      </c>
      <c r="C6" s="32" t="s">
        <v>140</v>
      </c>
      <c r="D6" s="34" t="s">
        <v>141</v>
      </c>
      <c r="E6" s="27" t="s">
        <v>142</v>
      </c>
      <c r="F6" s="62" t="s">
        <v>143</v>
      </c>
      <c r="G6" s="62"/>
    </row>
    <row r="7" spans="1:18">
      <c r="A7" s="27"/>
      <c r="B7" s="27"/>
      <c r="C7" s="28"/>
      <c r="D7" s="35">
        <v>1030003</v>
      </c>
      <c r="E7" s="58">
        <v>538633</v>
      </c>
      <c r="F7" s="58"/>
      <c r="G7" s="28"/>
    </row>
    <row r="8" spans="1:18" ht="25.5">
      <c r="A8" s="62">
        <v>1</v>
      </c>
      <c r="B8" s="62" t="s">
        <v>144</v>
      </c>
      <c r="C8" s="33" t="s">
        <v>145</v>
      </c>
      <c r="D8" s="35">
        <v>1030008</v>
      </c>
      <c r="E8" s="58">
        <v>140681</v>
      </c>
      <c r="F8" s="58"/>
      <c r="G8" s="28">
        <v>24619.17</v>
      </c>
    </row>
    <row r="9" spans="1:18">
      <c r="A9" s="62"/>
      <c r="B9" s="62"/>
      <c r="C9" s="33" t="s">
        <v>146</v>
      </c>
      <c r="D9" s="35">
        <v>1030009</v>
      </c>
      <c r="E9" s="58">
        <v>48825</v>
      </c>
      <c r="F9" s="58"/>
      <c r="G9" s="28">
        <v>5289.38</v>
      </c>
    </row>
    <row r="10" spans="1:18" ht="25.5">
      <c r="A10" s="62"/>
      <c r="B10" s="62"/>
      <c r="C10" s="33" t="s">
        <v>147</v>
      </c>
      <c r="D10" s="35">
        <v>10300219</v>
      </c>
      <c r="E10" s="58">
        <v>433737</v>
      </c>
      <c r="F10" s="58"/>
      <c r="G10" s="28">
        <v>93976.35</v>
      </c>
    </row>
    <row r="11" spans="1:18" ht="25.5">
      <c r="A11" s="62"/>
      <c r="B11" s="62"/>
      <c r="C11" s="33" t="s">
        <v>148</v>
      </c>
      <c r="D11" s="35">
        <v>10480860</v>
      </c>
      <c r="E11" s="58">
        <v>559000</v>
      </c>
      <c r="F11" s="58"/>
      <c r="G11" s="28">
        <v>121116.67</v>
      </c>
    </row>
    <row r="12" spans="1:18" ht="38.25">
      <c r="A12" s="62"/>
      <c r="B12" s="62"/>
      <c r="C12" s="33" t="s">
        <v>149</v>
      </c>
      <c r="D12" s="35">
        <v>1030010</v>
      </c>
      <c r="E12" s="58">
        <v>268285</v>
      </c>
      <c r="F12" s="58"/>
      <c r="G12" s="28">
        <v>42478.46</v>
      </c>
      <c r="Q12" s="2"/>
      <c r="R12" s="2"/>
    </row>
    <row r="13" spans="1:18" ht="25.5">
      <c r="A13" s="62"/>
      <c r="B13" s="62"/>
      <c r="C13" s="33" t="s">
        <v>150</v>
      </c>
      <c r="D13" s="35">
        <v>1030011</v>
      </c>
      <c r="E13" s="58">
        <v>249798</v>
      </c>
      <c r="F13" s="58"/>
      <c r="G13" s="28">
        <v>39551.35</v>
      </c>
      <c r="P13" s="24"/>
      <c r="Q13" s="23"/>
      <c r="R13" s="23"/>
    </row>
    <row r="14" spans="1:18" ht="76.5">
      <c r="A14" s="62"/>
      <c r="B14" s="62"/>
      <c r="C14" s="28" t="s">
        <v>151</v>
      </c>
      <c r="D14" s="35">
        <v>1060006</v>
      </c>
      <c r="E14" s="58">
        <v>194678.63</v>
      </c>
      <c r="F14" s="58"/>
      <c r="G14" s="28">
        <v>21090.19</v>
      </c>
      <c r="P14" s="24"/>
      <c r="Q14" s="23"/>
      <c r="R14" s="23"/>
    </row>
    <row r="15" spans="1:18" ht="25.5">
      <c r="A15" s="62"/>
      <c r="B15" s="62"/>
      <c r="C15" s="27" t="s">
        <v>152</v>
      </c>
      <c r="D15" s="35">
        <v>1030043</v>
      </c>
      <c r="E15" s="58">
        <v>26807</v>
      </c>
      <c r="F15" s="58"/>
      <c r="G15" s="28">
        <v>2608.6999999999998</v>
      </c>
    </row>
    <row r="16" spans="1:18" ht="25.5">
      <c r="A16" s="62"/>
      <c r="B16" s="62"/>
      <c r="C16" s="27" t="s">
        <v>153</v>
      </c>
      <c r="D16" s="35">
        <v>1120044</v>
      </c>
      <c r="E16" s="58">
        <v>11000</v>
      </c>
      <c r="F16" s="58"/>
      <c r="G16" s="28">
        <v>5500</v>
      </c>
    </row>
    <row r="17" spans="1:9" ht="101.25" customHeight="1">
      <c r="A17" s="62">
        <v>2</v>
      </c>
      <c r="B17" s="62" t="s">
        <v>154</v>
      </c>
      <c r="C17" s="64" t="s">
        <v>69</v>
      </c>
      <c r="D17" s="61" t="s">
        <v>69</v>
      </c>
      <c r="E17" s="58">
        <v>1450628.32</v>
      </c>
      <c r="F17" s="58"/>
      <c r="G17" s="58">
        <v>1450628.32</v>
      </c>
    </row>
    <row r="18" spans="1:9">
      <c r="A18" s="62"/>
      <c r="B18" s="63"/>
      <c r="C18" s="64"/>
      <c r="D18" s="61"/>
      <c r="E18" s="58"/>
      <c r="F18" s="58"/>
      <c r="G18" s="58"/>
    </row>
    <row r="19" spans="1:9" ht="25.5">
      <c r="A19" s="59">
        <v>3</v>
      </c>
      <c r="B19" s="37" t="s">
        <v>155</v>
      </c>
      <c r="C19" s="60" t="s">
        <v>69</v>
      </c>
      <c r="D19" s="61" t="s">
        <v>157</v>
      </c>
      <c r="E19" s="58">
        <v>4602860</v>
      </c>
      <c r="F19" s="58"/>
      <c r="G19" s="58">
        <v>4602860</v>
      </c>
    </row>
    <row r="20" spans="1:9">
      <c r="A20" s="59"/>
      <c r="B20" s="38"/>
      <c r="C20" s="60"/>
      <c r="D20" s="61"/>
      <c r="E20" s="58"/>
      <c r="F20" s="58"/>
      <c r="G20" s="58"/>
    </row>
    <row r="21" spans="1:9">
      <c r="A21" s="59"/>
      <c r="B21" s="29" t="s">
        <v>156</v>
      </c>
      <c r="C21" s="60"/>
      <c r="D21" s="61"/>
      <c r="E21" s="58"/>
      <c r="F21" s="58"/>
      <c r="G21" s="58"/>
    </row>
    <row r="24" spans="1:9">
      <c r="A24" s="2"/>
      <c r="B24" t="s">
        <v>158</v>
      </c>
      <c r="C24" s="2"/>
      <c r="D24" s="2"/>
      <c r="E24" s="36"/>
      <c r="F24" s="36" t="s">
        <v>159</v>
      </c>
      <c r="G24" s="36" t="s">
        <v>159</v>
      </c>
      <c r="H24" s="2"/>
      <c r="I24" s="2"/>
    </row>
  </sheetData>
  <mergeCells count="24">
    <mergeCell ref="E12:F12"/>
    <mergeCell ref="E13:F13"/>
    <mergeCell ref="E14:F14"/>
    <mergeCell ref="E15:F15"/>
    <mergeCell ref="F6:G6"/>
    <mergeCell ref="E7:F7"/>
    <mergeCell ref="E16:F16"/>
    <mergeCell ref="A8:A16"/>
    <mergeCell ref="B8:B16"/>
    <mergeCell ref="E8:F8"/>
    <mergeCell ref="E9:F9"/>
    <mergeCell ref="E10:F10"/>
    <mergeCell ref="E11:F11"/>
    <mergeCell ref="A17:A18"/>
    <mergeCell ref="B17:B18"/>
    <mergeCell ref="C17:C18"/>
    <mergeCell ref="D17:D18"/>
    <mergeCell ref="G17:G18"/>
    <mergeCell ref="A19:A21"/>
    <mergeCell ref="C19:C21"/>
    <mergeCell ref="D19:D21"/>
    <mergeCell ref="E19:F21"/>
    <mergeCell ref="G19:G21"/>
    <mergeCell ref="E17:F18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BUH01</cp:lastModifiedBy>
  <cp:lastPrinted>2021-02-17T08:14:35Z</cp:lastPrinted>
  <dcterms:created xsi:type="dcterms:W3CDTF">2021-02-08T12:13:46Z</dcterms:created>
  <dcterms:modified xsi:type="dcterms:W3CDTF">2021-02-23T12:49:00Z</dcterms:modified>
</cp:coreProperties>
</file>