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8610" windowHeight="6225"/>
  </bookViews>
  <sheets>
    <sheet name="Page1" sheetId="1" r:id="rId1"/>
  </sheets>
  <calcPr calcId="144525"/>
</workbook>
</file>

<file path=xl/calcChain.xml><?xml version="1.0" encoding="utf-8"?>
<calcChain xmlns="http://schemas.openxmlformats.org/spreadsheetml/2006/main">
  <c r="H81" i="1" l="1"/>
  <c r="E81" i="1"/>
  <c r="H46" i="1"/>
  <c r="H47" i="1"/>
  <c r="H48" i="1"/>
  <c r="H49" i="1"/>
  <c r="H50" i="1"/>
  <c r="H64" i="1"/>
  <c r="H65" i="1"/>
  <c r="H66" i="1"/>
  <c r="H73" i="1"/>
  <c r="H76" i="1"/>
  <c r="H79" i="1"/>
  <c r="H11" i="1"/>
  <c r="E75" i="1"/>
  <c r="E76" i="1"/>
  <c r="E77" i="1"/>
  <c r="E78" i="1"/>
  <c r="E80" i="1"/>
  <c r="E66" i="1"/>
  <c r="E67" i="1"/>
  <c r="E68" i="1"/>
  <c r="E69" i="1"/>
  <c r="E70" i="1"/>
  <c r="E71" i="1"/>
  <c r="E72" i="1"/>
  <c r="E73" i="1"/>
  <c r="E74" i="1"/>
  <c r="E54" i="1"/>
  <c r="E55" i="1"/>
  <c r="E56" i="1"/>
  <c r="E57" i="1"/>
  <c r="E58" i="1"/>
  <c r="E59" i="1"/>
  <c r="E60" i="1"/>
  <c r="E45" i="1"/>
  <c r="E50" i="1"/>
  <c r="E51" i="1"/>
  <c r="E52" i="1"/>
  <c r="E53" i="1"/>
  <c r="E35" i="1"/>
  <c r="E36" i="1"/>
  <c r="E37" i="1"/>
  <c r="E38" i="1"/>
  <c r="E39" i="1"/>
  <c r="E40" i="1"/>
  <c r="E41" i="1"/>
  <c r="E42" i="1"/>
  <c r="E43" i="1"/>
  <c r="E44" i="1"/>
  <c r="E24" i="1"/>
  <c r="E25" i="1"/>
  <c r="E26" i="1"/>
  <c r="E27" i="1"/>
  <c r="E28" i="1"/>
  <c r="E29" i="1"/>
  <c r="E30" i="1"/>
  <c r="E31" i="1"/>
  <c r="E32" i="1"/>
  <c r="E33" i="1"/>
  <c r="E34" i="1"/>
  <c r="E16" i="1"/>
  <c r="E17" i="1"/>
  <c r="E20" i="1"/>
  <c r="E12" i="1"/>
  <c r="E13" i="1"/>
  <c r="E14" i="1"/>
  <c r="E15" i="1"/>
  <c r="E11" i="1"/>
</calcChain>
</file>

<file path=xl/sharedStrings.xml><?xml version="1.0" encoding="utf-8"?>
<sst xmlns="http://schemas.openxmlformats.org/spreadsheetml/2006/main" count="170" uniqueCount="154">
  <si>
    <t/>
  </si>
  <si>
    <t>(назва бюджету)</t>
  </si>
  <si>
    <t>Код бюджетної класифікації</t>
  </si>
  <si>
    <t>Загальний фонд</t>
  </si>
  <si>
    <t>Спеціальний фонд</t>
  </si>
  <si>
    <t>1</t>
  </si>
  <si>
    <t>2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</si>
  <si>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</si>
  <si>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</si>
  <si>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</si>
  <si>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</si>
  <si>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</si>
  <si>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</si>
  <si>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</si>
  <si>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</si>
  <si>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</si>
  <si>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</si>
  <si>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</si>
  <si>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</si>
  <si>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</si>
  <si>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</si>
  <si>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</si>
  <si>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</si>
  <si>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</si>
  <si>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</si>
  <si>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</si>
  <si>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</si>
  <si>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</si>
  <si>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</si>
  <si>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</si>
  <si>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</si>
  <si>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</si>
  <si>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</si>
  <si>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</si>
  <si>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</si>
  <si>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</si>
  <si>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</si>
  <si>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</si>
  <si>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</si>
  <si>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</si>
  <si>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</si>
  <si>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</si>
  <si>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</si>
  <si>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</si>
  <si>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</si>
  <si>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</si>
  <si>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</si>
  <si>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</si>
  <si>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</si>
  <si>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</si>
  <si>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</si>
  <si>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</si>
  <si>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</si>
  <si>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</si>
  <si>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</si>
  <si>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</si>
  <si>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</si>
  <si>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</si>
  <si>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</si>
  <si>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</si>
  <si>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</si>
  <si>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</si>
  <si>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</si>
  <si>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</si>
  <si>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</si>
  <si>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</si>
  <si>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</si>
  <si>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</si>
  <si>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</si>
  <si>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</si>
  <si>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</si>
  <si>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</si>
  <si>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</si>
  <si>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</si>
  <si>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</si>
  <si>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</si>
  <si>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</si>
  <si>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</si>
  <si>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</si>
  <si>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</si>
  <si>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</si>
  <si>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</si>
  <si>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</si>
  <si>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</si>
  <si>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</si>
  <si>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</si>
  <si>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</si>
  <si>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</si>
  <si>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</si>
  <si>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</si>
  <si>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</si>
  <si>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</si>
  <si>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</si>
  <si>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</si>
  <si>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</si>
  <si>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</si>
  <si>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</si>
  <si>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</si>
  <si>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</si>
  <si>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</si>
  <si>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</si>
  <si>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</si>
  <si>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</si>
  <si>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</si>
  <si>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</si>
  <si>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</si>
  <si>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</si>
  <si>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</si>
  <si>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</si>
  <si>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</si>
  <si>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</si>
  <si>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</si>
  <si>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</si>
  <si>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</si>
  <si>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Разом доходів (без урахування міжбюджетних трансфертів)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</si>
  <si>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</si>
  <si>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</si>
  <si>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</si>
  <si>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</si>
  <si>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</si>
  <si>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</si>
  <si>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</si>
  <si>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</si>
  <si>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</si>
  <si>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</si>
  <si>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</si>
  <si>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</si>
  <si>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Усього доходів з урахуванням міжбюджетних трансфертів з державного бюджету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</si>
  <si>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</si>
  <si>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</si>
  <si>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</si>
  <si>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</si>
  <si>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</si>
  <si>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</si>
  <si>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</si>
  <si>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</si>
  <si>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</si>
  <si>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</si>
  <si>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</si>
  <si>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</si>
  <si>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</si>
  <si>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</si>
  <si>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</si>
  <si>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Уточнений річний план</t>
  </si>
  <si>
    <t>Виконано
за  І півріччя 2021р.</t>
  </si>
  <si>
    <t>% виконання</t>
  </si>
  <si>
    <t>Разом виконано за І  півріччя  2021р.</t>
  </si>
  <si>
    <t>за І- ше півріччя 2021 року
Бюджет Батівської Селищної Територіальної Громади</t>
  </si>
  <si>
    <t>Начальний фінансового відділу</t>
  </si>
  <si>
    <t>Тетяна ЗУБАНИЧ</t>
  </si>
  <si>
    <t xml:space="preserve">Звіт
 про виконання доходів </t>
  </si>
  <si>
    <t>Додаток 1</t>
  </si>
  <si>
    <t>Найменування доходів згідно із бюджетною класифікацією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</si>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</sst>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15" x14ac:knownFonts="1"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i/>
      <u/>
      <sz val="10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b/>
      <sz val="6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2" borderId="0" xfId="0" applyFill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8" fillId="12" borderId="10" xfId="0" applyFont="1" applyFill="1" applyBorder="1" applyAlignment="1">
      <alignment horizontal="center" vertical="center" wrapText="1"/>
    </xf>
    <xf numFmtId="164" fontId="9" fillId="13" borderId="11" xfId="0" applyNumberFormat="1" applyFont="1" applyFill="1" applyBorder="1" applyAlignment="1">
      <alignment horizontal="center" vertical="center" wrapText="1"/>
    </xf>
    <xf numFmtId="0" fontId="10" fillId="14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8" fillId="12" borderId="18" xfId="0" applyFont="1" applyFill="1" applyBorder="1" applyAlignment="1">
      <alignment horizontal="center" vertical="center" wrapText="1"/>
    </xf>
    <xf numFmtId="0" fontId="10" fillId="14" borderId="18" xfId="0" applyFont="1" applyFill="1" applyBorder="1" applyAlignment="1">
      <alignment horizontal="center" vertical="center" wrapText="1"/>
    </xf>
    <xf numFmtId="164" fontId="9" fillId="13" borderId="14" xfId="0" applyNumberFormat="1" applyFont="1" applyFill="1" applyBorder="1" applyAlignment="1">
      <alignment horizontal="center" vertical="center" wrapText="1"/>
    </xf>
    <xf numFmtId="0" fontId="12" fillId="16" borderId="18" xfId="0" applyFont="1" applyFill="1" applyBorder="1" applyAlignment="1">
      <alignment horizontal="left" vertical="center" wrapText="1"/>
    </xf>
    <xf numFmtId="0" fontId="10" fillId="16" borderId="18" xfId="0" applyFont="1" applyFill="1" applyBorder="1" applyAlignment="1">
      <alignment horizontal="left" vertical="center" wrapText="1"/>
    </xf>
    <xf numFmtId="0" fontId="12" fillId="17" borderId="14" xfId="0" applyFont="1" applyFill="1" applyBorder="1" applyAlignment="1">
      <alignment horizontal="center" vertical="center" wrapText="1"/>
    </xf>
    <xf numFmtId="0" fontId="10" fillId="17" borderId="1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top" wrapText="1"/>
    </xf>
    <xf numFmtId="0" fontId="10" fillId="14" borderId="18" xfId="0" applyFont="1" applyFill="1" applyBorder="1" applyAlignment="1">
      <alignment horizontal="left" vertical="center" wrapText="1"/>
    </xf>
    <xf numFmtId="165" fontId="10" fillId="15" borderId="13" xfId="0" applyNumberFormat="1" applyFont="1" applyFill="1" applyBorder="1" applyAlignment="1">
      <alignment horizontal="right" vertical="center" wrapText="1"/>
    </xf>
    <xf numFmtId="10" fontId="10" fillId="15" borderId="14" xfId="0" applyNumberFormat="1" applyFont="1" applyFill="1" applyBorder="1" applyAlignment="1">
      <alignment horizontal="right" vertical="center" wrapText="1"/>
    </xf>
    <xf numFmtId="10" fontId="10" fillId="15" borderId="13" xfId="0" applyNumberFormat="1" applyFont="1" applyFill="1" applyBorder="1" applyAlignment="1">
      <alignment horizontal="right" vertical="center" wrapText="1"/>
    </xf>
    <xf numFmtId="165" fontId="12" fillId="15" borderId="13" xfId="0" applyNumberFormat="1" applyFont="1" applyFill="1" applyBorder="1" applyAlignment="1">
      <alignment horizontal="right" vertical="center" wrapText="1"/>
    </xf>
    <xf numFmtId="10" fontId="12" fillId="15" borderId="14" xfId="0" applyNumberFormat="1" applyFont="1" applyFill="1" applyBorder="1" applyAlignment="1">
      <alignment horizontal="right" vertical="center" wrapText="1"/>
    </xf>
    <xf numFmtId="10" fontId="12" fillId="15" borderId="13" xfId="0" applyNumberFormat="1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5" fillId="8" borderId="6" xfId="0" applyFont="1" applyFill="1" applyBorder="1" applyAlignment="1">
      <alignment horizontal="center" vertical="top" wrapText="1"/>
    </xf>
    <xf numFmtId="0" fontId="5" fillId="8" borderId="17" xfId="0" applyFont="1" applyFill="1" applyBorder="1" applyAlignment="1">
      <alignment horizontal="center" vertical="top" wrapText="1"/>
    </xf>
    <xf numFmtId="0" fontId="12" fillId="9" borderId="7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17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6" fillId="18" borderId="15" xfId="0" applyFont="1" applyFill="1" applyBorder="1" applyAlignment="1">
      <alignment horizontal="left" wrapText="1"/>
    </xf>
    <xf numFmtId="0" fontId="6" fillId="18" borderId="17" xfId="0" applyFont="1" applyFill="1" applyBorder="1" applyAlignment="1">
      <alignment horizontal="left" wrapText="1"/>
    </xf>
    <xf numFmtId="0" fontId="7" fillId="6" borderId="4" xfId="0" applyFont="1" applyFill="1" applyBorder="1" applyAlignment="1">
      <alignment horizontal="left" vertical="top" wrapText="1"/>
    </xf>
    <xf numFmtId="0" fontId="12" fillId="10" borderId="8" xfId="0" applyFont="1" applyFill="1" applyBorder="1" applyAlignment="1">
      <alignment horizontal="center" vertical="center" textRotation="90" wrapText="1"/>
    </xf>
    <xf numFmtId="0" fontId="12" fillId="11" borderId="9" xfId="0" applyFont="1" applyFill="1" applyBorder="1" applyAlignment="1">
      <alignment horizontal="center" vertical="center" textRotation="90" wrapText="1"/>
    </xf>
    <xf numFmtId="0" fontId="12" fillId="9" borderId="19" xfId="0" applyFont="1" applyFill="1" applyBorder="1" applyAlignment="1">
      <alignment horizontal="center" vertical="center" textRotation="90" wrapText="1"/>
    </xf>
    <xf numFmtId="0" fontId="12" fillId="9" borderId="21" xfId="0" applyFont="1" applyFill="1" applyBorder="1" applyAlignment="1">
      <alignment horizontal="center" vertical="center" textRotation="90" wrapText="1"/>
    </xf>
    <xf numFmtId="0" fontId="12" fillId="10" borderId="19" xfId="0" applyFont="1" applyFill="1" applyBorder="1" applyAlignment="1">
      <alignment horizontal="center" vertical="center" textRotation="90" wrapText="1"/>
    </xf>
    <xf numFmtId="0" fontId="12" fillId="10" borderId="20" xfId="0" applyFont="1" applyFill="1" applyBorder="1" applyAlignment="1">
      <alignment horizontal="center" vertical="center" textRotation="90" wrapText="1"/>
    </xf>
    <xf numFmtId="0" fontId="12" fillId="10" borderId="21" xfId="0" applyFont="1" applyFill="1" applyBorder="1" applyAlignment="1">
      <alignment horizontal="center" vertical="center" textRotation="90" wrapText="1"/>
    </xf>
    <xf numFmtId="0" fontId="7" fillId="6" borderId="4" xfId="0" applyFont="1" applyFill="1" applyBorder="1" applyAlignment="1">
      <alignment horizontal="center" vertical="top" wrapText="1"/>
    </xf>
    <xf numFmtId="164" fontId="6" fillId="19" borderId="16" xfId="0" applyNumberFormat="1" applyFont="1" applyFill="1" applyBorder="1" applyAlignment="1">
      <alignment horizontal="left" wrapText="1"/>
    </xf>
    <xf numFmtId="164" fontId="6" fillId="19" borderId="17" xfId="0" applyNumberFormat="1" applyFont="1" applyFill="1" applyBorder="1" applyAlignment="1">
      <alignment horizontal="left" wrapText="1"/>
    </xf>
    <xf numFmtId="0" fontId="12" fillId="11" borderId="19" xfId="0" applyFont="1" applyFill="1" applyBorder="1" applyAlignment="1">
      <alignment horizontal="center" vertical="center" textRotation="90" wrapText="1"/>
    </xf>
    <xf numFmtId="0" fontId="12" fillId="11" borderId="20" xfId="0" applyFont="1" applyFill="1" applyBorder="1" applyAlignment="1">
      <alignment horizontal="center" vertical="center" textRotation="90" wrapText="1"/>
    </xf>
    <xf numFmtId="0" fontId="12" fillId="11" borderId="2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topLeftCell="A83" zoomScale="148" zoomScaleNormal="148" workbookViewId="0">
      <selection activeCell="G99" sqref="G99"/>
    </sheetView>
  </sheetViews>
  <sheetFormatPr defaultRowHeight="10.5" x14ac:dyDescent="0.15"/>
  <cols>
    <col min="1" max="1" width="41.1640625" customWidth="1"/>
    <col min="2" max="2" width="10.33203125" customWidth="1"/>
    <col min="3" max="3" width="12" customWidth="1"/>
    <col min="4" max="4" width="12" style="7" customWidth="1"/>
    <col min="5" max="5" width="7.83203125" style="7" customWidth="1"/>
    <col min="6" max="6" width="10.6640625" customWidth="1"/>
    <col min="7" max="7" width="10.1640625" customWidth="1"/>
    <col min="8" max="8" width="7.5" customWidth="1"/>
    <col min="9" max="9" width="12" customWidth="1"/>
  </cols>
  <sheetData>
    <row r="1" spans="1:9" ht="12" customHeight="1" x14ac:dyDescent="0.15">
      <c r="A1" s="5" t="s">
        <v>0</v>
      </c>
      <c r="B1" s="31" t="s">
        <v>0</v>
      </c>
      <c r="C1" s="31"/>
      <c r="D1" s="32"/>
      <c r="E1" s="32"/>
      <c r="F1" s="31"/>
      <c r="G1" s="31"/>
      <c r="H1" s="31"/>
      <c r="I1" s="26" t="s">
        <v>151</v>
      </c>
    </row>
    <row r="2" spans="1:9" ht="13.7" customHeight="1" x14ac:dyDescent="0.15">
      <c r="A2" s="6" t="s">
        <v>0</v>
      </c>
      <c r="B2" s="33" t="s">
        <v>0</v>
      </c>
      <c r="C2" s="33"/>
      <c r="D2" s="34"/>
      <c r="E2" s="34"/>
      <c r="F2" s="33"/>
      <c r="G2" s="33"/>
      <c r="H2" s="33"/>
      <c r="I2" s="1"/>
    </row>
    <row r="3" spans="1:9" ht="30.4" customHeight="1" x14ac:dyDescent="0.15">
      <c r="A3" s="31" t="s">
        <v>150</v>
      </c>
      <c r="B3" s="31"/>
      <c r="C3" s="31"/>
      <c r="D3" s="32"/>
      <c r="E3" s="32"/>
      <c r="F3" s="31"/>
      <c r="G3" s="31"/>
      <c r="H3" s="31"/>
      <c r="I3" s="31"/>
    </row>
    <row r="4" spans="1:9" ht="25.7" customHeight="1" x14ac:dyDescent="0.15">
      <c r="A4" s="35" t="s">
        <v>147</v>
      </c>
      <c r="B4" s="35"/>
      <c r="C4" s="35"/>
      <c r="D4" s="36"/>
      <c r="E4" s="36"/>
      <c r="F4" s="35"/>
      <c r="G4" s="35"/>
      <c r="H4" s="35"/>
      <c r="I4" s="35"/>
    </row>
    <row r="5" spans="1:9" ht="34.35" customHeight="1" x14ac:dyDescent="0.15">
      <c r="A5" s="27" t="s">
        <v>1</v>
      </c>
      <c r="B5" s="27"/>
      <c r="C5" s="27"/>
      <c r="D5" s="28"/>
      <c r="E5" s="28"/>
      <c r="F5" s="27"/>
      <c r="G5" s="27"/>
      <c r="H5" s="27"/>
      <c r="I5" s="27"/>
    </row>
    <row r="6" spans="1:9" ht="13.7" customHeight="1" x14ac:dyDescent="0.15">
      <c r="A6" s="29" t="s">
        <v>152</v>
      </c>
      <c r="B6" s="40" t="s">
        <v>2</v>
      </c>
      <c r="C6" s="29" t="s">
        <v>3</v>
      </c>
      <c r="D6" s="30"/>
      <c r="E6" s="30"/>
      <c r="F6" s="29" t="s">
        <v>4</v>
      </c>
      <c r="G6" s="29"/>
      <c r="H6" s="29"/>
      <c r="I6" s="44" t="s">
        <v>146</v>
      </c>
    </row>
    <row r="7" spans="1:9" ht="20.25" customHeight="1" x14ac:dyDescent="0.15">
      <c r="A7" s="29"/>
      <c r="B7" s="40"/>
      <c r="C7" s="41" t="s">
        <v>143</v>
      </c>
      <c r="D7" s="41" t="s">
        <v>144</v>
      </c>
      <c r="E7" s="50" t="s">
        <v>145</v>
      </c>
      <c r="F7" s="41" t="s">
        <v>143</v>
      </c>
      <c r="G7" s="29" t="s">
        <v>144</v>
      </c>
      <c r="H7" s="29"/>
      <c r="I7" s="45"/>
    </row>
    <row r="8" spans="1:9" ht="13.7" customHeight="1" x14ac:dyDescent="0.15">
      <c r="A8" s="29"/>
      <c r="B8" s="40"/>
      <c r="C8" s="41"/>
      <c r="D8" s="41"/>
      <c r="E8" s="51"/>
      <c r="F8" s="41"/>
      <c r="G8" s="29" t="s">
        <v>153</v>
      </c>
      <c r="H8" s="42" t="s">
        <v>145</v>
      </c>
      <c r="I8" s="45"/>
    </row>
    <row r="9" spans="1:9" ht="48" customHeight="1" x14ac:dyDescent="0.15">
      <c r="A9" s="29"/>
      <c r="B9" s="40"/>
      <c r="C9" s="41"/>
      <c r="D9" s="41"/>
      <c r="E9" s="52"/>
      <c r="F9" s="41"/>
      <c r="G9" s="29"/>
      <c r="H9" s="43"/>
      <c r="I9" s="46"/>
    </row>
    <row r="10" spans="1:9" ht="13.7" customHeight="1" x14ac:dyDescent="0.15">
      <c r="A10" s="10" t="s">
        <v>5</v>
      </c>
      <c r="B10" s="2" t="s">
        <v>6</v>
      </c>
      <c r="C10" s="3">
        <v>3</v>
      </c>
      <c r="D10" s="3">
        <v>4</v>
      </c>
      <c r="E10" s="12">
        <v>5</v>
      </c>
      <c r="F10" s="3">
        <v>6</v>
      </c>
      <c r="G10" s="3">
        <v>7</v>
      </c>
      <c r="H10" s="3">
        <v>8</v>
      </c>
      <c r="I10" s="3">
        <v>9</v>
      </c>
    </row>
    <row r="11" spans="1:9" ht="11.65" customHeight="1" x14ac:dyDescent="0.15">
      <c r="A11" s="11" t="s">
        <v>7</v>
      </c>
      <c r="B11" s="4" t="s">
        <v>8</v>
      </c>
      <c r="C11" s="19">
        <v>30838360</v>
      </c>
      <c r="D11" s="19">
        <v>19589170.199999999</v>
      </c>
      <c r="E11" s="20">
        <f>D11/C11*100%</f>
        <v>0.63522088074722516</v>
      </c>
      <c r="F11" s="19">
        <v>14000</v>
      </c>
      <c r="G11" s="19">
        <v>12800.33</v>
      </c>
      <c r="H11" s="21">
        <f>G11/F11</f>
        <v>0.91430928571428571</v>
      </c>
      <c r="I11" s="19">
        <v>19601970.530000001</v>
      </c>
    </row>
    <row r="12" spans="1:9" ht="24.75" customHeight="1" x14ac:dyDescent="0.15">
      <c r="A12" s="14" t="s">
        <v>9</v>
      </c>
      <c r="B12" s="9" t="s">
        <v>10</v>
      </c>
      <c r="C12" s="19">
        <v>12500000</v>
      </c>
      <c r="D12" s="19">
        <v>7927888.2800000003</v>
      </c>
      <c r="E12" s="20">
        <f>D12/C12*100%</f>
        <v>0.63423106240000005</v>
      </c>
      <c r="F12" s="19">
        <v>0</v>
      </c>
      <c r="G12" s="19">
        <v>0</v>
      </c>
      <c r="H12" s="21"/>
      <c r="I12" s="19">
        <v>7927888.2800000003</v>
      </c>
    </row>
    <row r="13" spans="1:9" ht="11.65" customHeight="1" x14ac:dyDescent="0.15">
      <c r="A13" s="14" t="s">
        <v>11</v>
      </c>
      <c r="B13" s="9" t="s">
        <v>12</v>
      </c>
      <c r="C13" s="19">
        <v>12500000</v>
      </c>
      <c r="D13" s="19">
        <v>7927608.2800000003</v>
      </c>
      <c r="E13" s="20">
        <f t="shared" ref="E13:E75" si="0">D13/C13*100%</f>
        <v>0.63420866240000007</v>
      </c>
      <c r="F13" s="19">
        <v>0</v>
      </c>
      <c r="G13" s="19">
        <v>0</v>
      </c>
      <c r="H13" s="21"/>
      <c r="I13" s="19">
        <v>7927608.2800000003</v>
      </c>
    </row>
    <row r="14" spans="1:9" ht="35.25" customHeight="1" x14ac:dyDescent="0.15">
      <c r="A14" s="13" t="s">
        <v>13</v>
      </c>
      <c r="B14" s="15" t="s">
        <v>14</v>
      </c>
      <c r="C14" s="22">
        <v>10607000</v>
      </c>
      <c r="D14" s="22">
        <v>7169197.1799999997</v>
      </c>
      <c r="E14" s="23">
        <f t="shared" si="0"/>
        <v>0.67589301216177988</v>
      </c>
      <c r="F14" s="22">
        <v>0</v>
      </c>
      <c r="G14" s="22">
        <v>0</v>
      </c>
      <c r="H14" s="24"/>
      <c r="I14" s="22">
        <v>7169197.1799999997</v>
      </c>
    </row>
    <row r="15" spans="1:9" ht="57" customHeight="1" x14ac:dyDescent="0.15">
      <c r="A15" s="13" t="s">
        <v>15</v>
      </c>
      <c r="B15" s="15" t="s">
        <v>16</v>
      </c>
      <c r="C15" s="22">
        <v>483000</v>
      </c>
      <c r="D15" s="22">
        <v>261904.16</v>
      </c>
      <c r="E15" s="23">
        <f t="shared" si="0"/>
        <v>0.54224463768115938</v>
      </c>
      <c r="F15" s="22">
        <v>0</v>
      </c>
      <c r="G15" s="22">
        <v>0</v>
      </c>
      <c r="H15" s="24"/>
      <c r="I15" s="22">
        <v>261904.16</v>
      </c>
    </row>
    <row r="16" spans="1:9" ht="39.75" customHeight="1" x14ac:dyDescent="0.15">
      <c r="A16" s="13" t="s">
        <v>17</v>
      </c>
      <c r="B16" s="15" t="s">
        <v>18</v>
      </c>
      <c r="C16" s="22">
        <v>1370000</v>
      </c>
      <c r="D16" s="22">
        <v>458939.33</v>
      </c>
      <c r="E16" s="23">
        <f t="shared" si="0"/>
        <v>0.33499221167883214</v>
      </c>
      <c r="F16" s="22">
        <v>0</v>
      </c>
      <c r="G16" s="22">
        <v>0</v>
      </c>
      <c r="H16" s="24"/>
      <c r="I16" s="22">
        <v>458939.33</v>
      </c>
    </row>
    <row r="17" spans="1:9" ht="36.75" customHeight="1" x14ac:dyDescent="0.15">
      <c r="A17" s="13" t="s">
        <v>19</v>
      </c>
      <c r="B17" s="15" t="s">
        <v>20</v>
      </c>
      <c r="C17" s="22">
        <v>40000</v>
      </c>
      <c r="D17" s="22">
        <v>37567.61</v>
      </c>
      <c r="E17" s="23">
        <f t="shared" si="0"/>
        <v>0.93919025</v>
      </c>
      <c r="F17" s="22">
        <v>0</v>
      </c>
      <c r="G17" s="22">
        <v>0</v>
      </c>
      <c r="H17" s="24"/>
      <c r="I17" s="22">
        <v>37567.61</v>
      </c>
    </row>
    <row r="18" spans="1:9" ht="11.65" customHeight="1" x14ac:dyDescent="0.15">
      <c r="A18" s="14" t="s">
        <v>21</v>
      </c>
      <c r="B18" s="9" t="s">
        <v>22</v>
      </c>
      <c r="C18" s="19">
        <v>0</v>
      </c>
      <c r="D18" s="19">
        <v>280</v>
      </c>
      <c r="E18" s="20"/>
      <c r="F18" s="19">
        <v>0</v>
      </c>
      <c r="G18" s="19">
        <v>0</v>
      </c>
      <c r="H18" s="21"/>
      <c r="I18" s="19">
        <v>280</v>
      </c>
    </row>
    <row r="19" spans="1:9" ht="21" customHeight="1" x14ac:dyDescent="0.15">
      <c r="A19" s="13" t="s">
        <v>23</v>
      </c>
      <c r="B19" s="15" t="s">
        <v>24</v>
      </c>
      <c r="C19" s="22">
        <v>0</v>
      </c>
      <c r="D19" s="22">
        <v>280</v>
      </c>
      <c r="E19" s="23"/>
      <c r="F19" s="22">
        <v>0</v>
      </c>
      <c r="G19" s="22">
        <v>0</v>
      </c>
      <c r="H19" s="24"/>
      <c r="I19" s="22">
        <v>280</v>
      </c>
    </row>
    <row r="20" spans="1:9" ht="21" customHeight="1" x14ac:dyDescent="0.15">
      <c r="A20" s="14" t="s">
        <v>25</v>
      </c>
      <c r="B20" s="16" t="s">
        <v>26</v>
      </c>
      <c r="C20" s="19">
        <v>2200</v>
      </c>
      <c r="D20" s="19">
        <v>10272.36</v>
      </c>
      <c r="E20" s="20">
        <f t="shared" si="0"/>
        <v>4.669254545454546</v>
      </c>
      <c r="F20" s="19">
        <v>0</v>
      </c>
      <c r="G20" s="19">
        <v>0</v>
      </c>
      <c r="H20" s="21"/>
      <c r="I20" s="19">
        <v>10272.36</v>
      </c>
    </row>
    <row r="21" spans="1:9" ht="23.25" customHeight="1" x14ac:dyDescent="0.15">
      <c r="A21" s="14" t="s">
        <v>27</v>
      </c>
      <c r="B21" s="16" t="s">
        <v>28</v>
      </c>
      <c r="C21" s="19">
        <v>0</v>
      </c>
      <c r="D21" s="19">
        <v>9564.74</v>
      </c>
      <c r="E21" s="20"/>
      <c r="F21" s="19">
        <v>0</v>
      </c>
      <c r="G21" s="19">
        <v>0</v>
      </c>
      <c r="H21" s="21"/>
      <c r="I21" s="19">
        <v>9564.74</v>
      </c>
    </row>
    <row r="22" spans="1:9" ht="42" customHeight="1" x14ac:dyDescent="0.15">
      <c r="A22" s="13" t="s">
        <v>29</v>
      </c>
      <c r="B22" s="15" t="s">
        <v>30</v>
      </c>
      <c r="C22" s="22">
        <v>0</v>
      </c>
      <c r="D22" s="22">
        <v>7437.74</v>
      </c>
      <c r="E22" s="23"/>
      <c r="F22" s="22">
        <v>0</v>
      </c>
      <c r="G22" s="22">
        <v>0</v>
      </c>
      <c r="H22" s="24"/>
      <c r="I22" s="22">
        <v>7437.74</v>
      </c>
    </row>
    <row r="23" spans="1:9" ht="56.25" x14ac:dyDescent="0.15">
      <c r="A23" s="13" t="s">
        <v>31</v>
      </c>
      <c r="B23" s="15" t="s">
        <v>32</v>
      </c>
      <c r="C23" s="22">
        <v>0</v>
      </c>
      <c r="D23" s="22">
        <v>2127</v>
      </c>
      <c r="E23" s="23"/>
      <c r="F23" s="22">
        <v>0</v>
      </c>
      <c r="G23" s="22">
        <v>0</v>
      </c>
      <c r="H23" s="24"/>
      <c r="I23" s="22">
        <v>2127</v>
      </c>
    </row>
    <row r="24" spans="1:9" ht="26.25" customHeight="1" x14ac:dyDescent="0.15">
      <c r="A24" s="14" t="s">
        <v>33</v>
      </c>
      <c r="B24" s="16" t="s">
        <v>34</v>
      </c>
      <c r="C24" s="19">
        <v>2200</v>
      </c>
      <c r="D24" s="19">
        <v>707.62</v>
      </c>
      <c r="E24" s="20">
        <f t="shared" si="0"/>
        <v>0.32164545454545457</v>
      </c>
      <c r="F24" s="19">
        <v>0</v>
      </c>
      <c r="G24" s="19">
        <v>0</v>
      </c>
      <c r="H24" s="21"/>
      <c r="I24" s="19">
        <v>707.62</v>
      </c>
    </row>
    <row r="25" spans="1:9" ht="35.25" customHeight="1" x14ac:dyDescent="0.15">
      <c r="A25" s="13" t="s">
        <v>35</v>
      </c>
      <c r="B25" s="15" t="s">
        <v>36</v>
      </c>
      <c r="C25" s="22">
        <v>2200</v>
      </c>
      <c r="D25" s="22">
        <v>707.62</v>
      </c>
      <c r="E25" s="23">
        <f t="shared" si="0"/>
        <v>0.32164545454545457</v>
      </c>
      <c r="F25" s="22">
        <v>0</v>
      </c>
      <c r="G25" s="22">
        <v>0</v>
      </c>
      <c r="H25" s="24"/>
      <c r="I25" s="22">
        <v>707.62</v>
      </c>
    </row>
    <row r="26" spans="1:9" ht="11.65" customHeight="1" x14ac:dyDescent="0.15">
      <c r="A26" s="14" t="s">
        <v>37</v>
      </c>
      <c r="B26" s="16" t="s">
        <v>38</v>
      </c>
      <c r="C26" s="19">
        <v>950000</v>
      </c>
      <c r="D26" s="19">
        <v>264440.94</v>
      </c>
      <c r="E26" s="20">
        <f t="shared" si="0"/>
        <v>0.27835888421052629</v>
      </c>
      <c r="F26" s="19">
        <v>0</v>
      </c>
      <c r="G26" s="19">
        <v>0</v>
      </c>
      <c r="H26" s="21"/>
      <c r="I26" s="19">
        <v>264440.94</v>
      </c>
    </row>
    <row r="27" spans="1:9" ht="23.25" customHeight="1" x14ac:dyDescent="0.15">
      <c r="A27" s="14" t="s">
        <v>39</v>
      </c>
      <c r="B27" s="16" t="s">
        <v>40</v>
      </c>
      <c r="C27" s="19">
        <v>45000</v>
      </c>
      <c r="D27" s="19">
        <v>11423.97</v>
      </c>
      <c r="E27" s="20">
        <f t="shared" si="0"/>
        <v>0.25386599999999998</v>
      </c>
      <c r="F27" s="19">
        <v>0</v>
      </c>
      <c r="G27" s="19">
        <v>0</v>
      </c>
      <c r="H27" s="21"/>
      <c r="I27" s="19">
        <v>11423.97</v>
      </c>
    </row>
    <row r="28" spans="1:9" ht="11.65" customHeight="1" x14ac:dyDescent="0.15">
      <c r="A28" s="13" t="s">
        <v>41</v>
      </c>
      <c r="B28" s="15" t="s">
        <v>42</v>
      </c>
      <c r="C28" s="22">
        <v>45000</v>
      </c>
      <c r="D28" s="22">
        <v>11423.97</v>
      </c>
      <c r="E28" s="23">
        <f t="shared" si="0"/>
        <v>0.25386599999999998</v>
      </c>
      <c r="F28" s="22">
        <v>0</v>
      </c>
      <c r="G28" s="22">
        <v>0</v>
      </c>
      <c r="H28" s="24"/>
      <c r="I28" s="22">
        <v>11423.97</v>
      </c>
    </row>
    <row r="29" spans="1:9" ht="33" customHeight="1" x14ac:dyDescent="0.15">
      <c r="A29" s="14" t="s">
        <v>43</v>
      </c>
      <c r="B29" s="16" t="s">
        <v>44</v>
      </c>
      <c r="C29" s="19">
        <v>155000</v>
      </c>
      <c r="D29" s="19">
        <v>38797.97</v>
      </c>
      <c r="E29" s="20">
        <f t="shared" si="0"/>
        <v>0.25030948387096774</v>
      </c>
      <c r="F29" s="19">
        <v>0</v>
      </c>
      <c r="G29" s="19">
        <v>0</v>
      </c>
      <c r="H29" s="21"/>
      <c r="I29" s="19">
        <v>38797.97</v>
      </c>
    </row>
    <row r="30" spans="1:9" ht="11.65" customHeight="1" x14ac:dyDescent="0.15">
      <c r="A30" s="13" t="s">
        <v>41</v>
      </c>
      <c r="B30" s="15" t="s">
        <v>45</v>
      </c>
      <c r="C30" s="22">
        <v>155000</v>
      </c>
      <c r="D30" s="22">
        <v>38797.97</v>
      </c>
      <c r="E30" s="23">
        <f t="shared" si="0"/>
        <v>0.25030948387096774</v>
      </c>
      <c r="F30" s="22">
        <v>0</v>
      </c>
      <c r="G30" s="22">
        <v>0</v>
      </c>
      <c r="H30" s="24"/>
      <c r="I30" s="22">
        <v>38797.97</v>
      </c>
    </row>
    <row r="31" spans="1:9" ht="31.5" customHeight="1" x14ac:dyDescent="0.15">
      <c r="A31" s="14" t="s">
        <v>46</v>
      </c>
      <c r="B31" s="16" t="s">
        <v>47</v>
      </c>
      <c r="C31" s="19">
        <v>750000</v>
      </c>
      <c r="D31" s="19">
        <v>214219</v>
      </c>
      <c r="E31" s="20">
        <f t="shared" si="0"/>
        <v>0.28562533333333334</v>
      </c>
      <c r="F31" s="19">
        <v>0</v>
      </c>
      <c r="G31" s="19">
        <v>0</v>
      </c>
      <c r="H31" s="21"/>
      <c r="I31" s="19">
        <v>214219</v>
      </c>
    </row>
    <row r="32" spans="1:9" ht="31.5" customHeight="1" x14ac:dyDescent="0.15">
      <c r="A32" s="14" t="s">
        <v>48</v>
      </c>
      <c r="B32" s="16" t="s">
        <v>49</v>
      </c>
      <c r="C32" s="19">
        <v>17386160</v>
      </c>
      <c r="D32" s="19">
        <v>11386568.619999999</v>
      </c>
      <c r="E32" s="20">
        <f t="shared" si="0"/>
        <v>0.65492142140645193</v>
      </c>
      <c r="F32" s="19">
        <v>0</v>
      </c>
      <c r="G32" s="19">
        <v>0</v>
      </c>
      <c r="H32" s="21"/>
      <c r="I32" s="19">
        <v>11386568.619999999</v>
      </c>
    </row>
    <row r="33" spans="1:9" ht="11.65" customHeight="1" x14ac:dyDescent="0.15">
      <c r="A33" s="14" t="s">
        <v>50</v>
      </c>
      <c r="B33" s="16" t="s">
        <v>51</v>
      </c>
      <c r="C33" s="19">
        <v>14637160</v>
      </c>
      <c r="D33" s="19">
        <v>9750304.2400000002</v>
      </c>
      <c r="E33" s="20">
        <f t="shared" si="0"/>
        <v>0.66613361061845333</v>
      </c>
      <c r="F33" s="19">
        <v>0</v>
      </c>
      <c r="G33" s="19">
        <v>0</v>
      </c>
      <c r="H33" s="21"/>
      <c r="I33" s="19">
        <v>9750304.2400000002</v>
      </c>
    </row>
    <row r="34" spans="1:9" ht="31.5" customHeight="1" x14ac:dyDescent="0.15">
      <c r="A34" s="13" t="s">
        <v>52</v>
      </c>
      <c r="B34" s="15" t="s">
        <v>53</v>
      </c>
      <c r="C34" s="22">
        <v>3450</v>
      </c>
      <c r="D34" s="22">
        <v>2765.33</v>
      </c>
      <c r="E34" s="23">
        <f t="shared" si="0"/>
        <v>0.80154492753623185</v>
      </c>
      <c r="F34" s="22">
        <v>0</v>
      </c>
      <c r="G34" s="22">
        <v>0</v>
      </c>
      <c r="H34" s="24"/>
      <c r="I34" s="22">
        <v>2765.33</v>
      </c>
    </row>
    <row r="35" spans="1:9" ht="43.5" customHeight="1" x14ac:dyDescent="0.15">
      <c r="A35" s="13" t="s">
        <v>54</v>
      </c>
      <c r="B35" s="15" t="s">
        <v>55</v>
      </c>
      <c r="C35" s="22">
        <v>35700</v>
      </c>
      <c r="D35" s="22">
        <v>551.39</v>
      </c>
      <c r="E35" s="23">
        <f t="shared" si="0"/>
        <v>1.5445098039215685E-2</v>
      </c>
      <c r="F35" s="22">
        <v>0</v>
      </c>
      <c r="G35" s="22">
        <v>0</v>
      </c>
      <c r="H35" s="24"/>
      <c r="I35" s="22">
        <v>551.39</v>
      </c>
    </row>
    <row r="36" spans="1:9" ht="42.75" customHeight="1" x14ac:dyDescent="0.15">
      <c r="A36" s="13" t="s">
        <v>56</v>
      </c>
      <c r="B36" s="15" t="s">
        <v>57</v>
      </c>
      <c r="C36" s="22">
        <v>7200</v>
      </c>
      <c r="D36" s="22">
        <v>896.49</v>
      </c>
      <c r="E36" s="23">
        <f t="shared" si="0"/>
        <v>0.1245125</v>
      </c>
      <c r="F36" s="22">
        <v>0</v>
      </c>
      <c r="G36" s="22">
        <v>0</v>
      </c>
      <c r="H36" s="24"/>
      <c r="I36" s="22">
        <v>896.49</v>
      </c>
    </row>
    <row r="37" spans="1:9" ht="45.75" customHeight="1" x14ac:dyDescent="0.15">
      <c r="A37" s="13" t="s">
        <v>58</v>
      </c>
      <c r="B37" s="15" t="s">
        <v>59</v>
      </c>
      <c r="C37" s="22">
        <v>194000</v>
      </c>
      <c r="D37" s="22">
        <v>141275.22</v>
      </c>
      <c r="E37" s="23">
        <f t="shared" si="0"/>
        <v>0.72822278350515468</v>
      </c>
      <c r="F37" s="22">
        <v>0</v>
      </c>
      <c r="G37" s="22">
        <v>0</v>
      </c>
      <c r="H37" s="24"/>
      <c r="I37" s="22">
        <v>141275.22</v>
      </c>
    </row>
    <row r="38" spans="1:9" ht="11.65" customHeight="1" x14ac:dyDescent="0.15">
      <c r="A38" s="13" t="s">
        <v>60</v>
      </c>
      <c r="B38" s="15" t="s">
        <v>61</v>
      </c>
      <c r="C38" s="22">
        <v>12300810</v>
      </c>
      <c r="D38" s="22">
        <v>9258897.7200000007</v>
      </c>
      <c r="E38" s="23">
        <f t="shared" si="0"/>
        <v>0.7527063437285838</v>
      </c>
      <c r="F38" s="22">
        <v>0</v>
      </c>
      <c r="G38" s="22">
        <v>0</v>
      </c>
      <c r="H38" s="24"/>
      <c r="I38" s="22">
        <v>9258897.7200000007</v>
      </c>
    </row>
    <row r="39" spans="1:9" ht="11.65" customHeight="1" x14ac:dyDescent="0.15">
      <c r="A39" s="13" t="s">
        <v>62</v>
      </c>
      <c r="B39" s="15" t="s">
        <v>63</v>
      </c>
      <c r="C39" s="22">
        <v>670000</v>
      </c>
      <c r="D39" s="22">
        <v>266177.62</v>
      </c>
      <c r="E39" s="23">
        <f t="shared" si="0"/>
        <v>0.39728002985074629</v>
      </c>
      <c r="F39" s="22">
        <v>0</v>
      </c>
      <c r="G39" s="22">
        <v>0</v>
      </c>
      <c r="H39" s="24"/>
      <c r="I39" s="22">
        <v>266177.62</v>
      </c>
    </row>
    <row r="40" spans="1:9" ht="11.65" customHeight="1" x14ac:dyDescent="0.15">
      <c r="A40" s="13" t="s">
        <v>64</v>
      </c>
      <c r="B40" s="15" t="s">
        <v>65</v>
      </c>
      <c r="C40" s="22">
        <v>1022000</v>
      </c>
      <c r="D40" s="22">
        <v>41498.86</v>
      </c>
      <c r="E40" s="23">
        <f t="shared" si="0"/>
        <v>4.0605538160469669E-2</v>
      </c>
      <c r="F40" s="22">
        <v>0</v>
      </c>
      <c r="G40" s="22">
        <v>0</v>
      </c>
      <c r="H40" s="24"/>
      <c r="I40" s="22">
        <v>41498.86</v>
      </c>
    </row>
    <row r="41" spans="1:9" ht="11.65" customHeight="1" x14ac:dyDescent="0.15">
      <c r="A41" s="13" t="s">
        <v>66</v>
      </c>
      <c r="B41" s="15" t="s">
        <v>67</v>
      </c>
      <c r="C41" s="22">
        <v>404000</v>
      </c>
      <c r="D41" s="22">
        <v>38241.61</v>
      </c>
      <c r="E41" s="23">
        <f t="shared" si="0"/>
        <v>9.4657450495049505E-2</v>
      </c>
      <c r="F41" s="22">
        <v>0</v>
      </c>
      <c r="G41" s="22">
        <v>0</v>
      </c>
      <c r="H41" s="24"/>
      <c r="I41" s="22">
        <v>38241.61</v>
      </c>
    </row>
    <row r="42" spans="1:9" ht="11.65" customHeight="1" x14ac:dyDescent="0.15">
      <c r="A42" s="14" t="s">
        <v>68</v>
      </c>
      <c r="B42" s="16" t="s">
        <v>69</v>
      </c>
      <c r="C42" s="19">
        <v>2749000</v>
      </c>
      <c r="D42" s="19">
        <v>1636264.38</v>
      </c>
      <c r="E42" s="20">
        <f t="shared" si="0"/>
        <v>0.59522167333575837</v>
      </c>
      <c r="F42" s="19">
        <v>0</v>
      </c>
      <c r="G42" s="19">
        <v>0</v>
      </c>
      <c r="H42" s="21"/>
      <c r="I42" s="19">
        <v>1636264.38</v>
      </c>
    </row>
    <row r="43" spans="1:9" ht="11.65" customHeight="1" x14ac:dyDescent="0.15">
      <c r="A43" s="13" t="s">
        <v>70</v>
      </c>
      <c r="B43" s="15" t="s">
        <v>71</v>
      </c>
      <c r="C43" s="22">
        <v>75000</v>
      </c>
      <c r="D43" s="22">
        <v>20585.45</v>
      </c>
      <c r="E43" s="23">
        <f t="shared" si="0"/>
        <v>0.2744726666666667</v>
      </c>
      <c r="F43" s="22">
        <v>0</v>
      </c>
      <c r="G43" s="22">
        <v>0</v>
      </c>
      <c r="H43" s="24"/>
      <c r="I43" s="22">
        <v>20585.45</v>
      </c>
    </row>
    <row r="44" spans="1:9" ht="11.65" customHeight="1" x14ac:dyDescent="0.15">
      <c r="A44" s="13" t="s">
        <v>72</v>
      </c>
      <c r="B44" s="15" t="s">
        <v>73</v>
      </c>
      <c r="C44" s="22">
        <v>1800000</v>
      </c>
      <c r="D44" s="22">
        <v>1178607.77</v>
      </c>
      <c r="E44" s="23">
        <f t="shared" si="0"/>
        <v>0.65478209444444446</v>
      </c>
      <c r="F44" s="22">
        <v>0</v>
      </c>
      <c r="G44" s="22">
        <v>0</v>
      </c>
      <c r="H44" s="24"/>
      <c r="I44" s="22">
        <v>1178607.77</v>
      </c>
    </row>
    <row r="45" spans="1:9" ht="52.5" customHeight="1" x14ac:dyDescent="0.15">
      <c r="A45" s="13" t="s">
        <v>74</v>
      </c>
      <c r="B45" s="15" t="s">
        <v>75</v>
      </c>
      <c r="C45" s="22">
        <v>874000</v>
      </c>
      <c r="D45" s="22">
        <v>437071.16</v>
      </c>
      <c r="E45" s="23">
        <f t="shared" si="0"/>
        <v>0.50008141876430201</v>
      </c>
      <c r="F45" s="22">
        <v>0</v>
      </c>
      <c r="G45" s="22">
        <v>0</v>
      </c>
      <c r="H45" s="24"/>
      <c r="I45" s="22">
        <v>437071.16</v>
      </c>
    </row>
    <row r="46" spans="1:9" s="17" customFormat="1" ht="11.65" customHeight="1" x14ac:dyDescent="0.15">
      <c r="A46" s="14" t="s">
        <v>76</v>
      </c>
      <c r="B46" s="16" t="s">
        <v>77</v>
      </c>
      <c r="C46" s="19">
        <v>0</v>
      </c>
      <c r="D46" s="19">
        <v>0</v>
      </c>
      <c r="E46" s="20"/>
      <c r="F46" s="19">
        <v>14000</v>
      </c>
      <c r="G46" s="19">
        <v>12800.33</v>
      </c>
      <c r="H46" s="21">
        <f t="shared" ref="H46:H73" si="1">G46/F46</f>
        <v>0.91430928571428571</v>
      </c>
      <c r="I46" s="19">
        <v>12800.33</v>
      </c>
    </row>
    <row r="47" spans="1:9" s="17" customFormat="1" ht="11.65" customHeight="1" x14ac:dyDescent="0.15">
      <c r="A47" s="14" t="s">
        <v>78</v>
      </c>
      <c r="B47" s="16" t="s">
        <v>79</v>
      </c>
      <c r="C47" s="19">
        <v>0</v>
      </c>
      <c r="D47" s="19">
        <v>0</v>
      </c>
      <c r="E47" s="20"/>
      <c r="F47" s="19">
        <v>14000</v>
      </c>
      <c r="G47" s="19">
        <v>12800.33</v>
      </c>
      <c r="H47" s="21">
        <f t="shared" si="1"/>
        <v>0.91430928571428571</v>
      </c>
      <c r="I47" s="19">
        <v>12800.33</v>
      </c>
    </row>
    <row r="48" spans="1:9" ht="58.5" customHeight="1" x14ac:dyDescent="0.15">
      <c r="A48" s="13" t="s">
        <v>80</v>
      </c>
      <c r="B48" s="15" t="s">
        <v>81</v>
      </c>
      <c r="C48" s="22">
        <v>0</v>
      </c>
      <c r="D48" s="22">
        <v>0</v>
      </c>
      <c r="E48" s="23"/>
      <c r="F48" s="22">
        <v>11700</v>
      </c>
      <c r="G48" s="22">
        <v>11840.45</v>
      </c>
      <c r="H48" s="24">
        <f t="shared" si="1"/>
        <v>1.0120042735042736</v>
      </c>
      <c r="I48" s="22">
        <v>11840.45</v>
      </c>
    </row>
    <row r="49" spans="1:9" ht="46.5" customHeight="1" x14ac:dyDescent="0.15">
      <c r="A49" s="13" t="s">
        <v>82</v>
      </c>
      <c r="B49" s="15" t="s">
        <v>83</v>
      </c>
      <c r="C49" s="22">
        <v>0</v>
      </c>
      <c r="D49" s="22">
        <v>0</v>
      </c>
      <c r="E49" s="23"/>
      <c r="F49" s="22">
        <v>2300</v>
      </c>
      <c r="G49" s="22">
        <v>959.88</v>
      </c>
      <c r="H49" s="24">
        <f t="shared" si="1"/>
        <v>0.4173391304347826</v>
      </c>
      <c r="I49" s="22">
        <v>959.88</v>
      </c>
    </row>
    <row r="50" spans="1:9" ht="11.65" customHeight="1" x14ac:dyDescent="0.15">
      <c r="A50" s="11" t="s">
        <v>84</v>
      </c>
      <c r="B50" s="4" t="s">
        <v>85</v>
      </c>
      <c r="C50" s="19">
        <v>266440</v>
      </c>
      <c r="D50" s="19">
        <v>246867.23</v>
      </c>
      <c r="E50" s="20">
        <f t="shared" si="0"/>
        <v>0.92653967122053749</v>
      </c>
      <c r="F50" s="19">
        <v>1169000</v>
      </c>
      <c r="G50" s="19">
        <v>300598.82</v>
      </c>
      <c r="H50" s="21">
        <f t="shared" si="1"/>
        <v>0.25714184773310522</v>
      </c>
      <c r="I50" s="19">
        <v>547466.05000000005</v>
      </c>
    </row>
    <row r="51" spans="1:9" ht="24.75" customHeight="1" x14ac:dyDescent="0.15">
      <c r="A51" s="14" t="s">
        <v>86</v>
      </c>
      <c r="B51" s="16" t="s">
        <v>87</v>
      </c>
      <c r="C51" s="19">
        <v>340</v>
      </c>
      <c r="D51" s="19">
        <v>119</v>
      </c>
      <c r="E51" s="20">
        <f t="shared" si="0"/>
        <v>0.35</v>
      </c>
      <c r="F51" s="19">
        <v>0</v>
      </c>
      <c r="G51" s="19">
        <v>0</v>
      </c>
      <c r="H51" s="21"/>
      <c r="I51" s="19">
        <v>119</v>
      </c>
    </row>
    <row r="52" spans="1:9" ht="11.65" customHeight="1" x14ac:dyDescent="0.15">
      <c r="A52" s="14" t="s">
        <v>88</v>
      </c>
      <c r="B52" s="16" t="s">
        <v>89</v>
      </c>
      <c r="C52" s="19">
        <v>340</v>
      </c>
      <c r="D52" s="19">
        <v>119</v>
      </c>
      <c r="E52" s="20">
        <f t="shared" si="0"/>
        <v>0.35</v>
      </c>
      <c r="F52" s="19">
        <v>0</v>
      </c>
      <c r="G52" s="19">
        <v>0</v>
      </c>
      <c r="H52" s="21"/>
      <c r="I52" s="19">
        <v>119</v>
      </c>
    </row>
    <row r="53" spans="1:9" ht="11.65" customHeight="1" x14ac:dyDescent="0.15">
      <c r="A53" s="13" t="s">
        <v>90</v>
      </c>
      <c r="B53" s="15" t="s">
        <v>91</v>
      </c>
      <c r="C53" s="22">
        <v>340</v>
      </c>
      <c r="D53" s="22">
        <v>119</v>
      </c>
      <c r="E53" s="23">
        <f t="shared" si="0"/>
        <v>0.35</v>
      </c>
      <c r="F53" s="22">
        <v>0</v>
      </c>
      <c r="G53" s="22">
        <v>0</v>
      </c>
      <c r="H53" s="24"/>
      <c r="I53" s="22">
        <v>119</v>
      </c>
    </row>
    <row r="54" spans="1:9" ht="24" customHeight="1" x14ac:dyDescent="0.15">
      <c r="A54" s="14" t="s">
        <v>92</v>
      </c>
      <c r="B54" s="16" t="s">
        <v>93</v>
      </c>
      <c r="C54" s="19">
        <v>266100</v>
      </c>
      <c r="D54" s="19">
        <v>246451.05</v>
      </c>
      <c r="E54" s="20">
        <f t="shared" si="0"/>
        <v>0.92615952649379929</v>
      </c>
      <c r="F54" s="19">
        <v>0</v>
      </c>
      <c r="G54" s="19">
        <v>0</v>
      </c>
      <c r="H54" s="21"/>
      <c r="I54" s="19">
        <v>246451.05</v>
      </c>
    </row>
    <row r="55" spans="1:9" ht="11.65" customHeight="1" x14ac:dyDescent="0.15">
      <c r="A55" s="14" t="s">
        <v>94</v>
      </c>
      <c r="B55" s="16" t="s">
        <v>95</v>
      </c>
      <c r="C55" s="19">
        <v>263500</v>
      </c>
      <c r="D55" s="19">
        <v>244369.2</v>
      </c>
      <c r="E55" s="20">
        <f t="shared" si="0"/>
        <v>0.92739734345351044</v>
      </c>
      <c r="F55" s="19">
        <v>0</v>
      </c>
      <c r="G55" s="19">
        <v>0</v>
      </c>
      <c r="H55" s="21"/>
      <c r="I55" s="19">
        <v>244369.2</v>
      </c>
    </row>
    <row r="56" spans="1:9" ht="18" customHeight="1" x14ac:dyDescent="0.15">
      <c r="A56" s="13" t="s">
        <v>96</v>
      </c>
      <c r="B56" s="15" t="s">
        <v>97</v>
      </c>
      <c r="C56" s="22">
        <v>173500</v>
      </c>
      <c r="D56" s="22">
        <v>173146.2</v>
      </c>
      <c r="E56" s="23">
        <f t="shared" si="0"/>
        <v>0.99796080691642663</v>
      </c>
      <c r="F56" s="22">
        <v>0</v>
      </c>
      <c r="G56" s="22">
        <v>0</v>
      </c>
      <c r="H56" s="24"/>
      <c r="I56" s="22">
        <v>173146.2</v>
      </c>
    </row>
    <row r="57" spans="1:9" ht="31.5" customHeight="1" x14ac:dyDescent="0.15">
      <c r="A57" s="13" t="s">
        <v>98</v>
      </c>
      <c r="B57" s="15" t="s">
        <v>99</v>
      </c>
      <c r="C57" s="22">
        <v>90000</v>
      </c>
      <c r="D57" s="22">
        <v>71223</v>
      </c>
      <c r="E57" s="23">
        <f t="shared" si="0"/>
        <v>0.79136666666666666</v>
      </c>
      <c r="F57" s="22">
        <v>0</v>
      </c>
      <c r="G57" s="22">
        <v>0</v>
      </c>
      <c r="H57" s="24"/>
      <c r="I57" s="22">
        <v>71223</v>
      </c>
    </row>
    <row r="58" spans="1:9" ht="11.65" customHeight="1" x14ac:dyDescent="0.15">
      <c r="A58" s="13" t="s">
        <v>100</v>
      </c>
      <c r="B58" s="9" t="s">
        <v>101</v>
      </c>
      <c r="C58" s="22">
        <v>2600</v>
      </c>
      <c r="D58" s="22">
        <v>2081.85</v>
      </c>
      <c r="E58" s="23">
        <f t="shared" si="0"/>
        <v>0.80071153846153842</v>
      </c>
      <c r="F58" s="22">
        <v>0</v>
      </c>
      <c r="G58" s="22">
        <v>0</v>
      </c>
      <c r="H58" s="24"/>
      <c r="I58" s="22">
        <v>2081.85</v>
      </c>
    </row>
    <row r="59" spans="1:9" ht="45" customHeight="1" x14ac:dyDescent="0.15">
      <c r="A59" s="13" t="s">
        <v>102</v>
      </c>
      <c r="B59" s="15" t="s">
        <v>103</v>
      </c>
      <c r="C59" s="22">
        <v>1800</v>
      </c>
      <c r="D59" s="22">
        <v>109.85</v>
      </c>
      <c r="E59" s="23">
        <f t="shared" si="0"/>
        <v>6.1027777777777778E-2</v>
      </c>
      <c r="F59" s="22">
        <v>0</v>
      </c>
      <c r="G59" s="22">
        <v>0</v>
      </c>
      <c r="H59" s="24"/>
      <c r="I59" s="22">
        <v>109.85</v>
      </c>
    </row>
    <row r="60" spans="1:9" ht="33" customHeight="1" x14ac:dyDescent="0.15">
      <c r="A60" s="13" t="s">
        <v>104</v>
      </c>
      <c r="B60" s="15" t="s">
        <v>105</v>
      </c>
      <c r="C60" s="22">
        <v>800</v>
      </c>
      <c r="D60" s="22">
        <v>1972</v>
      </c>
      <c r="E60" s="23">
        <f t="shared" si="0"/>
        <v>2.4649999999999999</v>
      </c>
      <c r="F60" s="22">
        <v>0</v>
      </c>
      <c r="G60" s="22">
        <v>0</v>
      </c>
      <c r="H60" s="24"/>
      <c r="I60" s="22">
        <v>1972</v>
      </c>
    </row>
    <row r="61" spans="1:9" ht="11.65" customHeight="1" x14ac:dyDescent="0.15">
      <c r="A61" s="14" t="s">
        <v>106</v>
      </c>
      <c r="B61" s="16" t="s">
        <v>107</v>
      </c>
      <c r="C61" s="19">
        <v>0</v>
      </c>
      <c r="D61" s="19">
        <v>297.18</v>
      </c>
      <c r="E61" s="20"/>
      <c r="F61" s="19">
        <v>0</v>
      </c>
      <c r="G61" s="19">
        <v>0</v>
      </c>
      <c r="H61" s="21"/>
      <c r="I61" s="19">
        <v>297.18</v>
      </c>
    </row>
    <row r="62" spans="1:9" ht="11.65" customHeight="1" x14ac:dyDescent="0.15">
      <c r="A62" s="14" t="s">
        <v>88</v>
      </c>
      <c r="B62" s="16" t="s">
        <v>108</v>
      </c>
      <c r="C62" s="19">
        <v>0</v>
      </c>
      <c r="D62" s="19">
        <v>297.18</v>
      </c>
      <c r="E62" s="20"/>
      <c r="F62" s="19">
        <v>0</v>
      </c>
      <c r="G62" s="19">
        <v>0</v>
      </c>
      <c r="H62" s="21"/>
      <c r="I62" s="19">
        <v>297.18</v>
      </c>
    </row>
    <row r="63" spans="1:9" ht="11.65" customHeight="1" x14ac:dyDescent="0.15">
      <c r="A63" s="13" t="s">
        <v>88</v>
      </c>
      <c r="B63" s="15" t="s">
        <v>109</v>
      </c>
      <c r="C63" s="22">
        <v>0</v>
      </c>
      <c r="D63" s="22">
        <v>297.18</v>
      </c>
      <c r="E63" s="23"/>
      <c r="F63" s="22">
        <v>0</v>
      </c>
      <c r="G63" s="22">
        <v>0</v>
      </c>
      <c r="H63" s="24"/>
      <c r="I63" s="22">
        <v>297.18</v>
      </c>
    </row>
    <row r="64" spans="1:9" ht="11.65" customHeight="1" x14ac:dyDescent="0.15">
      <c r="A64" s="14" t="s">
        <v>110</v>
      </c>
      <c r="B64" s="16" t="s">
        <v>111</v>
      </c>
      <c r="C64" s="19">
        <v>0</v>
      </c>
      <c r="D64" s="19">
        <v>0</v>
      </c>
      <c r="E64" s="20"/>
      <c r="F64" s="19">
        <v>1169000</v>
      </c>
      <c r="G64" s="19">
        <v>300598.82</v>
      </c>
      <c r="H64" s="21">
        <f t="shared" si="1"/>
        <v>0.25714184773310522</v>
      </c>
      <c r="I64" s="19">
        <v>300598.82</v>
      </c>
    </row>
    <row r="65" spans="1:9" ht="30" customHeight="1" x14ac:dyDescent="0.15">
      <c r="A65" s="13" t="s">
        <v>112</v>
      </c>
      <c r="B65" s="15" t="s">
        <v>113</v>
      </c>
      <c r="C65" s="22">
        <v>0</v>
      </c>
      <c r="D65" s="22">
        <v>0</v>
      </c>
      <c r="E65" s="23"/>
      <c r="F65" s="22">
        <v>1169000</v>
      </c>
      <c r="G65" s="22">
        <v>300598.82</v>
      </c>
      <c r="H65" s="24">
        <f t="shared" si="1"/>
        <v>0.25714184773310522</v>
      </c>
      <c r="I65" s="22">
        <v>300598.82</v>
      </c>
    </row>
    <row r="66" spans="1:9" ht="22.5" customHeight="1" x14ac:dyDescent="0.15">
      <c r="A66" s="11" t="s">
        <v>114</v>
      </c>
      <c r="B66" s="4"/>
      <c r="C66" s="19">
        <v>31104800</v>
      </c>
      <c r="D66" s="19">
        <v>19836037.43</v>
      </c>
      <c r="E66" s="20">
        <f t="shared" si="0"/>
        <v>0.63771628269591829</v>
      </c>
      <c r="F66" s="19">
        <v>1183000</v>
      </c>
      <c r="G66" s="19">
        <v>313399.15000000002</v>
      </c>
      <c r="H66" s="21">
        <f t="shared" si="1"/>
        <v>0.26491897717666951</v>
      </c>
      <c r="I66" s="19">
        <v>20149436.579999998</v>
      </c>
    </row>
    <row r="67" spans="1:9" ht="11.65" customHeight="1" x14ac:dyDescent="0.15">
      <c r="A67" s="18" t="s">
        <v>115</v>
      </c>
      <c r="B67" s="4" t="s">
        <v>116</v>
      </c>
      <c r="C67" s="19">
        <v>64321300</v>
      </c>
      <c r="D67" s="19">
        <v>35794300</v>
      </c>
      <c r="E67" s="20">
        <f t="shared" si="0"/>
        <v>0.55649217288829678</v>
      </c>
      <c r="F67" s="19">
        <v>0</v>
      </c>
      <c r="G67" s="19">
        <v>0</v>
      </c>
      <c r="H67" s="21"/>
      <c r="I67" s="19">
        <v>35794300</v>
      </c>
    </row>
    <row r="68" spans="1:9" ht="11.65" customHeight="1" x14ac:dyDescent="0.15">
      <c r="A68" s="14" t="s">
        <v>117</v>
      </c>
      <c r="B68" s="16" t="s">
        <v>118</v>
      </c>
      <c r="C68" s="19">
        <v>64321300</v>
      </c>
      <c r="D68" s="19">
        <v>35794300</v>
      </c>
      <c r="E68" s="20">
        <f t="shared" si="0"/>
        <v>0.55649217288829678</v>
      </c>
      <c r="F68" s="19">
        <v>0</v>
      </c>
      <c r="G68" s="19">
        <v>0</v>
      </c>
      <c r="H68" s="21"/>
      <c r="I68" s="19">
        <v>35794300</v>
      </c>
    </row>
    <row r="69" spans="1:9" ht="11.65" customHeight="1" x14ac:dyDescent="0.15">
      <c r="A69" s="14" t="s">
        <v>119</v>
      </c>
      <c r="B69" s="16" t="s">
        <v>120</v>
      </c>
      <c r="C69" s="19">
        <v>18042400</v>
      </c>
      <c r="D69" s="19">
        <v>9021000</v>
      </c>
      <c r="E69" s="20">
        <f t="shared" si="0"/>
        <v>0.49998891500022169</v>
      </c>
      <c r="F69" s="19">
        <v>0</v>
      </c>
      <c r="G69" s="19">
        <v>0</v>
      </c>
      <c r="H69" s="21"/>
      <c r="I69" s="19">
        <v>9021000</v>
      </c>
    </row>
    <row r="70" spans="1:9" ht="11.65" customHeight="1" x14ac:dyDescent="0.15">
      <c r="A70" s="13" t="s">
        <v>121</v>
      </c>
      <c r="B70" s="15" t="s">
        <v>122</v>
      </c>
      <c r="C70" s="22">
        <v>18042400</v>
      </c>
      <c r="D70" s="22">
        <v>9021000</v>
      </c>
      <c r="E70" s="23">
        <f t="shared" si="0"/>
        <v>0.49998891500022169</v>
      </c>
      <c r="F70" s="22">
        <v>0</v>
      </c>
      <c r="G70" s="22">
        <v>0</v>
      </c>
      <c r="H70" s="24"/>
      <c r="I70" s="22">
        <v>9021000</v>
      </c>
    </row>
    <row r="71" spans="1:9" ht="11.65" customHeight="1" x14ac:dyDescent="0.15">
      <c r="A71" s="14" t="s">
        <v>123</v>
      </c>
      <c r="B71" s="16" t="s">
        <v>124</v>
      </c>
      <c r="C71" s="19">
        <v>46278900</v>
      </c>
      <c r="D71" s="19">
        <v>26773300</v>
      </c>
      <c r="E71" s="20">
        <f t="shared" si="0"/>
        <v>0.57852066492505227</v>
      </c>
      <c r="F71" s="19">
        <v>0</v>
      </c>
      <c r="G71" s="19">
        <v>0</v>
      </c>
      <c r="H71" s="21"/>
      <c r="I71" s="19">
        <v>26773300</v>
      </c>
    </row>
    <row r="72" spans="1:9" ht="24" customHeight="1" x14ac:dyDescent="0.15">
      <c r="A72" s="13" t="s">
        <v>125</v>
      </c>
      <c r="B72" s="15" t="s">
        <v>126</v>
      </c>
      <c r="C72" s="22">
        <v>46278900</v>
      </c>
      <c r="D72" s="22">
        <v>26773300</v>
      </c>
      <c r="E72" s="23">
        <f t="shared" si="0"/>
        <v>0.57852066492505227</v>
      </c>
      <c r="F72" s="22">
        <v>0</v>
      </c>
      <c r="G72" s="22">
        <v>0</v>
      </c>
      <c r="H72" s="24"/>
      <c r="I72" s="22">
        <v>26773300</v>
      </c>
    </row>
    <row r="73" spans="1:9" ht="21" customHeight="1" x14ac:dyDescent="0.15">
      <c r="A73" s="11" t="s">
        <v>127</v>
      </c>
      <c r="B73" s="8"/>
      <c r="C73" s="19">
        <v>95426100</v>
      </c>
      <c r="D73" s="19">
        <v>55630337.43</v>
      </c>
      <c r="E73" s="20">
        <f t="shared" si="0"/>
        <v>0.5829677355566244</v>
      </c>
      <c r="F73" s="19">
        <v>1183000</v>
      </c>
      <c r="G73" s="19">
        <v>313399.15000000002</v>
      </c>
      <c r="H73" s="21">
        <f t="shared" si="1"/>
        <v>0.26491897717666951</v>
      </c>
      <c r="I73" s="19">
        <v>55943736.579999998</v>
      </c>
    </row>
    <row r="74" spans="1:9" ht="21.75" customHeight="1" x14ac:dyDescent="0.15">
      <c r="A74" s="14" t="s">
        <v>128</v>
      </c>
      <c r="B74" s="16" t="s">
        <v>129</v>
      </c>
      <c r="C74" s="19">
        <v>2710900</v>
      </c>
      <c r="D74" s="19">
        <v>1355400</v>
      </c>
      <c r="E74" s="20">
        <f t="shared" si="0"/>
        <v>0.49998155594083143</v>
      </c>
      <c r="F74" s="19">
        <v>0</v>
      </c>
      <c r="G74" s="19">
        <v>0</v>
      </c>
      <c r="H74" s="21"/>
      <c r="I74" s="19">
        <v>1355400</v>
      </c>
    </row>
    <row r="75" spans="1:9" ht="52.5" customHeight="1" x14ac:dyDescent="0.15">
      <c r="A75" s="13" t="s">
        <v>130</v>
      </c>
      <c r="B75" s="15" t="s">
        <v>131</v>
      </c>
      <c r="C75" s="22">
        <v>2710900</v>
      </c>
      <c r="D75" s="22">
        <v>1355400</v>
      </c>
      <c r="E75" s="23">
        <f t="shared" si="0"/>
        <v>0.49998155594083143</v>
      </c>
      <c r="F75" s="22">
        <v>0</v>
      </c>
      <c r="G75" s="22">
        <v>0</v>
      </c>
      <c r="H75" s="24"/>
      <c r="I75" s="22">
        <v>1355400</v>
      </c>
    </row>
    <row r="76" spans="1:9" ht="24" customHeight="1" x14ac:dyDescent="0.15">
      <c r="A76" s="14" t="s">
        <v>132</v>
      </c>
      <c r="B76" s="16" t="s">
        <v>133</v>
      </c>
      <c r="C76" s="19">
        <v>267700</v>
      </c>
      <c r="D76" s="19">
        <v>242600</v>
      </c>
      <c r="E76" s="20">
        <f t="shared" ref="E76:E81" si="2">D76/C76*100%</f>
        <v>0.90623832648487113</v>
      </c>
      <c r="F76" s="19">
        <v>150000</v>
      </c>
      <c r="G76" s="19">
        <v>0</v>
      </c>
      <c r="H76" s="21">
        <f t="shared" ref="H76:H81" si="3">G76/F76</f>
        <v>0</v>
      </c>
      <c r="I76" s="19">
        <v>242600</v>
      </c>
    </row>
    <row r="77" spans="1:9" ht="32.25" customHeight="1" x14ac:dyDescent="0.15">
      <c r="A77" s="13" t="s">
        <v>134</v>
      </c>
      <c r="B77" s="9" t="s">
        <v>135</v>
      </c>
      <c r="C77" s="22">
        <v>19300</v>
      </c>
      <c r="D77" s="22">
        <v>11200</v>
      </c>
      <c r="E77" s="23">
        <f t="shared" si="2"/>
        <v>0.5803108808290155</v>
      </c>
      <c r="F77" s="22">
        <v>0</v>
      </c>
      <c r="G77" s="22">
        <v>0</v>
      </c>
      <c r="H77" s="24"/>
      <c r="I77" s="22">
        <v>11200</v>
      </c>
    </row>
    <row r="78" spans="1:9" ht="46.5" customHeight="1" x14ac:dyDescent="0.15">
      <c r="A78" s="13" t="s">
        <v>136</v>
      </c>
      <c r="B78" s="9" t="s">
        <v>137</v>
      </c>
      <c r="C78" s="22">
        <v>29900</v>
      </c>
      <c r="D78" s="22">
        <v>12900</v>
      </c>
      <c r="E78" s="23">
        <f t="shared" si="2"/>
        <v>0.43143812709030099</v>
      </c>
      <c r="F78" s="22">
        <v>0</v>
      </c>
      <c r="G78" s="22">
        <v>0</v>
      </c>
      <c r="H78" s="24"/>
      <c r="I78" s="22">
        <v>12900</v>
      </c>
    </row>
    <row r="79" spans="1:9" ht="11.65" customHeight="1" x14ac:dyDescent="0.15">
      <c r="A79" s="13" t="s">
        <v>138</v>
      </c>
      <c r="B79" s="9" t="s">
        <v>139</v>
      </c>
      <c r="C79" s="22">
        <v>0</v>
      </c>
      <c r="D79" s="22">
        <v>0</v>
      </c>
      <c r="E79" s="23"/>
      <c r="F79" s="22">
        <v>150000</v>
      </c>
      <c r="G79" s="22">
        <v>0</v>
      </c>
      <c r="H79" s="24">
        <f t="shared" si="3"/>
        <v>0</v>
      </c>
      <c r="I79" s="22">
        <v>0</v>
      </c>
    </row>
    <row r="80" spans="1:9" ht="50.25" customHeight="1" x14ac:dyDescent="0.15">
      <c r="A80" s="13" t="s">
        <v>140</v>
      </c>
      <c r="B80" s="16" t="s">
        <v>141</v>
      </c>
      <c r="C80" s="22">
        <v>218500</v>
      </c>
      <c r="D80" s="22">
        <v>218500</v>
      </c>
      <c r="E80" s="23">
        <f t="shared" si="2"/>
        <v>1</v>
      </c>
      <c r="F80" s="22">
        <v>0</v>
      </c>
      <c r="G80" s="22">
        <v>0</v>
      </c>
      <c r="H80" s="24"/>
      <c r="I80" s="22">
        <v>218500</v>
      </c>
    </row>
    <row r="81" spans="1:9" ht="11.65" customHeight="1" x14ac:dyDescent="0.15">
      <c r="A81" s="11" t="s">
        <v>142</v>
      </c>
      <c r="B81" s="4"/>
      <c r="C81" s="19">
        <v>98404700</v>
      </c>
      <c r="D81" s="19">
        <v>57228337.43</v>
      </c>
      <c r="E81" s="20">
        <f t="shared" si="2"/>
        <v>0.58156101720751141</v>
      </c>
      <c r="F81" s="19">
        <v>1333000</v>
      </c>
      <c r="G81" s="19">
        <v>313399.15000000002</v>
      </c>
      <c r="H81" s="21">
        <f t="shared" si="3"/>
        <v>0.23510813953488374</v>
      </c>
      <c r="I81" s="19">
        <v>57541736.579999998</v>
      </c>
    </row>
    <row r="82" spans="1:9" ht="13.7" customHeight="1" x14ac:dyDescent="0.2">
      <c r="A82" s="39" t="s">
        <v>0</v>
      </c>
      <c r="B82" s="39"/>
      <c r="C82" s="37" t="s">
        <v>0</v>
      </c>
      <c r="D82" s="38"/>
      <c r="E82" s="38"/>
      <c r="F82" s="25" t="s">
        <v>0</v>
      </c>
      <c r="G82" s="25" t="s">
        <v>0</v>
      </c>
      <c r="H82" s="39" t="s">
        <v>0</v>
      </c>
      <c r="I82" s="39"/>
    </row>
    <row r="83" spans="1:9" ht="13.7" customHeight="1" x14ac:dyDescent="0.2">
      <c r="A83" s="39" t="s">
        <v>148</v>
      </c>
      <c r="B83" s="39"/>
      <c r="C83" s="48" t="s">
        <v>0</v>
      </c>
      <c r="D83" s="49"/>
      <c r="E83" s="49"/>
      <c r="F83" s="47" t="s">
        <v>149</v>
      </c>
      <c r="G83" s="47"/>
      <c r="H83" s="39" t="s">
        <v>0</v>
      </c>
      <c r="I83" s="39"/>
    </row>
  </sheetData>
  <mergeCells count="24">
    <mergeCell ref="H8:H9"/>
    <mergeCell ref="I6:I9"/>
    <mergeCell ref="F83:G83"/>
    <mergeCell ref="A83:B83"/>
    <mergeCell ref="C83:E83"/>
    <mergeCell ref="H83:I83"/>
    <mergeCell ref="D7:D9"/>
    <mergeCell ref="E7:E9"/>
    <mergeCell ref="A82:B82"/>
    <mergeCell ref="C82:E82"/>
    <mergeCell ref="H82:I82"/>
    <mergeCell ref="G7:H7"/>
    <mergeCell ref="A6:A9"/>
    <mergeCell ref="B6:B9"/>
    <mergeCell ref="C7:C9"/>
    <mergeCell ref="F7:F9"/>
    <mergeCell ref="G8:G9"/>
    <mergeCell ref="A5:I5"/>
    <mergeCell ref="C6:E6"/>
    <mergeCell ref="F6:H6"/>
    <mergeCell ref="B1:H1"/>
    <mergeCell ref="B2:H2"/>
    <mergeCell ref="A3:I3"/>
    <mergeCell ref="A4:I4"/>
  </mergeCells>
  <pageMargins left="0.39" right="0.39" top="0.39" bottom="0.39" header="0" footer="0"/>
  <pageSetup paperSize="9" scale="98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MER</cp:lastModifiedBy>
  <cp:lastPrinted>2021-07-09T13:16:07Z</cp:lastPrinted>
  <dcterms:created xsi:type="dcterms:W3CDTF">2009-06-17T07:33:19Z</dcterms:created>
  <dcterms:modified xsi:type="dcterms:W3CDTF">2021-09-09T12:39:24Z</dcterms:modified>
</cp:coreProperties>
</file>