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H7" i="1"/>
  <c r="H8" i="1"/>
  <c r="H9" i="1"/>
  <c r="H10" i="1"/>
  <c r="H11" i="1"/>
  <c r="H12" i="1"/>
  <c r="H13" i="1"/>
  <c r="H14" i="1"/>
  <c r="H15" i="1"/>
  <c r="H16" i="1"/>
  <c r="H17" i="1"/>
  <c r="H18" i="1"/>
</calcChain>
</file>

<file path=xl/sharedStrings.xml><?xml version="1.0" encoding="utf-8"?>
<sst xmlns="http://schemas.openxmlformats.org/spreadsheetml/2006/main" count="35" uniqueCount="34">
  <si>
    <t>На перший квартал 2021 року</t>
  </si>
  <si>
    <t>грн.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</si>
  <si>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</si>
  <si>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</si>
  <si>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</si>
  <si>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</si>
  <si>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</si>
  <si>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</si>
  <si>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</si>
  <si>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</si>
  <si>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10000000</t>
  </si>
  <si>
    <t>Податкові надходження 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</si>
  <si>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</si>
  <si>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</si>
  <si>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</si>
  <si>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</si>
  <si>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</si>
  <si>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</si>
  <si>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</si>
  <si>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</si>
  <si>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</si>
  <si>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</si>
  <si>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</si>
  <si>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</si>
  <si>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</si>
  <si>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</si>
  <si>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</si>
  <si>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</si>
  <si>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</si>
  <si>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</si>
  <si>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 xml:space="preserve"> </t>
  </si>
  <si>
    <t xml:space="preserve">Усього ( без урахування трансфертів) </t>
  </si>
  <si>
    <t xml:space="preserve">Усього </t>
  </si>
  <si>
    <t>Звіт про виконання плану по доходах (спеціальний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</si>
</sst>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topLeftCell="B1" workbookViewId="0">
      <selection activeCell="B2" sqref="B2:I2"/>
    </sheetView>
  </sheetViews>
  <sheetFormatPr defaultRowHeight="12.75" x14ac:dyDescent="0.2"/>
  <cols>
    <col min="1" max="1" width="0" hidden="1" customWidth="1"/>
    <col min="2" max="2" width="12.28515625" customWidth="1"/>
    <col min="3" max="3" width="50.7109375" style="5" customWidth="1"/>
    <col min="4" max="6" width="16" style="2" customWidth="1"/>
    <col min="7" max="7" width="9.85546875" style="2" bestFit="1" customWidth="1"/>
    <col min="8" max="8" width="10.42578125" style="2" bestFit="1" customWidth="1"/>
    <col min="9" max="9" width="9.28515625" style="2" bestFit="1" customWidth="1"/>
  </cols>
  <sheetData>
    <row r="1" spans="1:9" x14ac:dyDescent="0.2">
      <c r="B1" s="1"/>
      <c r="C1" s="6"/>
      <c r="D1" s="3"/>
      <c r="E1" s="3"/>
      <c r="F1" s="3"/>
      <c r="G1" s="3"/>
      <c r="H1" s="3"/>
      <c r="I1" s="3"/>
    </row>
    <row r="2" spans="1:9" ht="23.25" x14ac:dyDescent="0.35">
      <c r="B2" s="15" t="s">
        <v>33</v>
      </c>
      <c r="C2" s="16"/>
      <c r="D2" s="16"/>
      <c r="E2" s="16"/>
      <c r="F2" s="16"/>
      <c r="G2" s="16"/>
      <c r="H2" s="16"/>
      <c r="I2" s="16"/>
    </row>
    <row r="3" spans="1:9" x14ac:dyDescent="0.2">
      <c r="B3" s="1"/>
      <c r="C3" s="6"/>
      <c r="D3" s="3"/>
      <c r="E3" s="3"/>
      <c r="F3" s="3"/>
      <c r="G3" s="3"/>
      <c r="H3" s="3"/>
      <c r="I3" s="3"/>
    </row>
    <row r="4" spans="1:9" ht="18.75" x14ac:dyDescent="0.3">
      <c r="B4" s="17" t="s">
        <v>0</v>
      </c>
      <c r="C4" s="16"/>
      <c r="D4" s="16"/>
      <c r="E4" s="16"/>
      <c r="F4" s="16"/>
      <c r="G4" s="16"/>
      <c r="H4" s="16"/>
      <c r="I4" s="16"/>
    </row>
    <row r="5" spans="1:9" x14ac:dyDescent="0.2">
      <c r="D5" s="4"/>
      <c r="I5" s="2" t="s">
        <v>1</v>
      </c>
    </row>
    <row r="6" spans="1:9" ht="28.5" customHeight="1" x14ac:dyDescent="0.2">
      <c r="A6" s="7"/>
      <c r="B6" s="8" t="s">
        <v>2</v>
      </c>
      <c r="C6" s="9" t="s">
        <v>3</v>
      </c>
      <c r="D6" s="9" t="s">
        <v>4</v>
      </c>
      <c r="E6" s="9" t="s">
        <v>5</v>
      </c>
      <c r="F6" s="9" t="s">
        <v>6</v>
      </c>
      <c r="G6" s="10" t="s">
        <v>7</v>
      </c>
      <c r="H6" s="10" t="s">
        <v>8</v>
      </c>
      <c r="I6" s="10" t="s">
        <v>9</v>
      </c>
    </row>
    <row r="7" spans="1:9" x14ac:dyDescent="0.2">
      <c r="A7" s="11">
        <v>1</v>
      </c>
      <c r="B7" s="11" t="s">
        <v>10</v>
      </c>
      <c r="C7" s="12" t="s">
        <v>11</v>
      </c>
      <c r="D7" s="13">
        <v>14000</v>
      </c>
      <c r="E7" s="13">
        <v>14000</v>
      </c>
      <c r="F7" s="13">
        <v>6300</v>
      </c>
      <c r="G7" s="13">
        <v>2458.44</v>
      </c>
      <c r="H7" s="14">
        <f t="shared" ref="H7:H18" si="0">G7-F7</f>
        <v>-3841.56</v>
      </c>
      <c r="I7" s="14">
        <f t="shared" ref="I7:I18" si="1">IF(F7=0,0,G7/F7*100)</f>
        <v>39.022857142857141</v>
      </c>
    </row>
    <row r="8" spans="1:9" x14ac:dyDescent="0.2">
      <c r="A8" s="11">
        <v>1</v>
      </c>
      <c r="B8" s="11" t="s">
        <v>12</v>
      </c>
      <c r="C8" s="12" t="s">
        <v>13</v>
      </c>
      <c r="D8" s="13">
        <v>14000</v>
      </c>
      <c r="E8" s="13">
        <v>14000</v>
      </c>
      <c r="F8" s="13">
        <v>6300</v>
      </c>
      <c r="G8" s="13">
        <v>2458.44</v>
      </c>
      <c r="H8" s="14">
        <f t="shared" si="0"/>
        <v>-3841.56</v>
      </c>
      <c r="I8" s="14">
        <f t="shared" si="1"/>
        <v>39.022857142857141</v>
      </c>
    </row>
    <row r="9" spans="1:9" x14ac:dyDescent="0.2">
      <c r="A9" s="11">
        <v>1</v>
      </c>
      <c r="B9" s="11" t="s">
        <v>14</v>
      </c>
      <c r="C9" s="12" t="s">
        <v>15</v>
      </c>
      <c r="D9" s="13">
        <v>14000</v>
      </c>
      <c r="E9" s="13">
        <v>14000</v>
      </c>
      <c r="F9" s="13">
        <v>6300</v>
      </c>
      <c r="G9" s="13">
        <v>2458.44</v>
      </c>
      <c r="H9" s="14">
        <f t="shared" si="0"/>
        <v>-3841.56</v>
      </c>
      <c r="I9" s="14">
        <f t="shared" si="1"/>
        <v>39.022857142857141</v>
      </c>
    </row>
    <row r="10" spans="1:9" ht="51" x14ac:dyDescent="0.2">
      <c r="A10" s="11">
        <v>0</v>
      </c>
      <c r="B10" s="11" t="s">
        <v>16</v>
      </c>
      <c r="C10" s="12" t="s">
        <v>17</v>
      </c>
      <c r="D10" s="13">
        <v>11700</v>
      </c>
      <c r="E10" s="13">
        <v>11700</v>
      </c>
      <c r="F10" s="13">
        <v>4000</v>
      </c>
      <c r="G10" s="13">
        <v>2406.75</v>
      </c>
      <c r="H10" s="14">
        <f t="shared" si="0"/>
        <v>-1593.25</v>
      </c>
      <c r="I10" s="14">
        <f t="shared" si="1"/>
        <v>60.168750000000003</v>
      </c>
    </row>
    <row r="11" spans="1:9" ht="38.25" x14ac:dyDescent="0.2">
      <c r="A11" s="11">
        <v>0</v>
      </c>
      <c r="B11" s="11" t="s">
        <v>18</v>
      </c>
      <c r="C11" s="12" t="s">
        <v>19</v>
      </c>
      <c r="D11" s="13">
        <v>2300</v>
      </c>
      <c r="E11" s="13">
        <v>2300</v>
      </c>
      <c r="F11" s="13">
        <v>2300</v>
      </c>
      <c r="G11" s="13">
        <v>51.69</v>
      </c>
      <c r="H11" s="14">
        <f t="shared" si="0"/>
        <v>-2248.31</v>
      </c>
      <c r="I11" s="14">
        <f t="shared" si="1"/>
        <v>2.247391304347826</v>
      </c>
    </row>
    <row r="12" spans="1:9" x14ac:dyDescent="0.2">
      <c r="A12" s="11">
        <v>1</v>
      </c>
      <c r="B12" s="11" t="s">
        <v>20</v>
      </c>
      <c r="C12" s="12" t="s">
        <v>21</v>
      </c>
      <c r="D12" s="13">
        <v>1169000</v>
      </c>
      <c r="E12" s="13">
        <v>1169000</v>
      </c>
      <c r="F12" s="13">
        <v>292250</v>
      </c>
      <c r="G12" s="13">
        <v>111566.06</v>
      </c>
      <c r="H12" s="14">
        <f t="shared" si="0"/>
        <v>-180683.94</v>
      </c>
      <c r="I12" s="14">
        <f t="shared" si="1"/>
        <v>38.174870829769034</v>
      </c>
    </row>
    <row r="13" spans="1:9" x14ac:dyDescent="0.2">
      <c r="A13" s="11">
        <v>1</v>
      </c>
      <c r="B13" s="11" t="s">
        <v>22</v>
      </c>
      <c r="C13" s="12" t="s">
        <v>23</v>
      </c>
      <c r="D13" s="13">
        <v>1169000</v>
      </c>
      <c r="E13" s="13">
        <v>1169000</v>
      </c>
      <c r="F13" s="13">
        <v>292250</v>
      </c>
      <c r="G13" s="13">
        <v>111566.06</v>
      </c>
      <c r="H13" s="14">
        <f t="shared" si="0"/>
        <v>-180683.94</v>
      </c>
      <c r="I13" s="14">
        <f t="shared" si="1"/>
        <v>38.174870829769034</v>
      </c>
    </row>
    <row r="14" spans="1:9" ht="25.5" x14ac:dyDescent="0.2">
      <c r="A14" s="11">
        <v>1</v>
      </c>
      <c r="B14" s="11" t="s">
        <v>24</v>
      </c>
      <c r="C14" s="12" t="s">
        <v>25</v>
      </c>
      <c r="D14" s="13">
        <v>1169000</v>
      </c>
      <c r="E14" s="13">
        <v>1169000</v>
      </c>
      <c r="F14" s="13">
        <v>292250</v>
      </c>
      <c r="G14" s="13">
        <v>111566.06</v>
      </c>
      <c r="H14" s="14">
        <f t="shared" si="0"/>
        <v>-180683.94</v>
      </c>
      <c r="I14" s="14">
        <f t="shared" si="1"/>
        <v>38.174870829769034</v>
      </c>
    </row>
    <row r="15" spans="1:9" ht="25.5" x14ac:dyDescent="0.2">
      <c r="A15" s="11">
        <v>0</v>
      </c>
      <c r="B15" s="11" t="s">
        <v>26</v>
      </c>
      <c r="C15" s="12" t="s">
        <v>27</v>
      </c>
      <c r="D15" s="13">
        <v>1150000</v>
      </c>
      <c r="E15" s="13">
        <v>1150000</v>
      </c>
      <c r="F15" s="13">
        <v>287500</v>
      </c>
      <c r="G15" s="13">
        <v>106697.78</v>
      </c>
      <c r="H15" s="14">
        <f t="shared" si="0"/>
        <v>-180802.22</v>
      </c>
      <c r="I15" s="14">
        <f t="shared" si="1"/>
        <v>37.112271304347829</v>
      </c>
    </row>
    <row r="16" spans="1:9" ht="38.25" x14ac:dyDescent="0.2">
      <c r="A16" s="11">
        <v>0</v>
      </c>
      <c r="B16" s="11" t="s">
        <v>28</v>
      </c>
      <c r="C16" s="12" t="s">
        <v>29</v>
      </c>
      <c r="D16" s="13">
        <v>19000</v>
      </c>
      <c r="E16" s="13">
        <v>19000</v>
      </c>
      <c r="F16" s="13">
        <v>4750</v>
      </c>
      <c r="G16" s="13">
        <v>4868.2800000000007</v>
      </c>
      <c r="H16" s="14">
        <f t="shared" si="0"/>
        <v>118.28000000000065</v>
      </c>
      <c r="I16" s="14">
        <f t="shared" si="1"/>
        <v>102.49010526315791</v>
      </c>
    </row>
    <row r="17" spans="1:9" x14ac:dyDescent="0.2">
      <c r="A17" s="11">
        <v>1</v>
      </c>
      <c r="B17" s="11" t="s">
        <v>30</v>
      </c>
      <c r="C17" s="12" t="s">
        <v>31</v>
      </c>
      <c r="D17" s="13">
        <v>1183000</v>
      </c>
      <c r="E17" s="13">
        <v>1183000</v>
      </c>
      <c r="F17" s="13">
        <v>298550</v>
      </c>
      <c r="G17" s="13">
        <v>114024.5</v>
      </c>
      <c r="H17" s="14">
        <f t="shared" si="0"/>
        <v>-184525.5</v>
      </c>
      <c r="I17" s="14">
        <f t="shared" si="1"/>
        <v>38.192765030983082</v>
      </c>
    </row>
    <row r="18" spans="1:9" x14ac:dyDescent="0.2">
      <c r="A18" s="11">
        <v>1</v>
      </c>
      <c r="B18" s="11" t="s">
        <v>30</v>
      </c>
      <c r="C18" s="12" t="s">
        <v>32</v>
      </c>
      <c r="D18" s="13">
        <v>1183000</v>
      </c>
      <c r="E18" s="13">
        <v>1183000</v>
      </c>
      <c r="F18" s="13">
        <v>298550</v>
      </c>
      <c r="G18" s="13">
        <v>114024.5</v>
      </c>
      <c r="H18" s="14">
        <f t="shared" si="0"/>
        <v>-184525.5</v>
      </c>
      <c r="I18" s="14">
        <f t="shared" si="1"/>
        <v>38.192765030983082</v>
      </c>
    </row>
  </sheetData>
  <mergeCells count="2">
    <mergeCell ref="B2:I2"/>
    <mergeCell ref="B4:I4"/>
  </mergeCells>
  <conditionalFormatting sqref="B7:B18">
    <cfRule type="expression" dxfId="7" priority="1" stopIfTrue="1">
      <formula>A7=1</formula>
    </cfRule>
  </conditionalFormatting>
  <conditionalFormatting sqref="C7:C18">
    <cfRule type="expression" dxfId="6" priority="2" stopIfTrue="1">
      <formula>A7=1</formula>
    </cfRule>
  </conditionalFormatting>
  <conditionalFormatting sqref="D7:D18">
    <cfRule type="expression" dxfId="5" priority="3" stopIfTrue="1">
      <formula>A7=1</formula>
    </cfRule>
  </conditionalFormatting>
  <conditionalFormatting sqref="E7:E18">
    <cfRule type="expression" dxfId="4" priority="4" stopIfTrue="1">
      <formula>A7=1</formula>
    </cfRule>
  </conditionalFormatting>
  <conditionalFormatting sqref="F7:F18">
    <cfRule type="expression" dxfId="3" priority="5" stopIfTrue="1">
      <formula>A7=1</formula>
    </cfRule>
  </conditionalFormatting>
  <conditionalFormatting sqref="G7:G18">
    <cfRule type="expression" dxfId="2" priority="6" stopIfTrue="1">
      <formula>A7=1</formula>
    </cfRule>
  </conditionalFormatting>
  <conditionalFormatting sqref="H7:H18">
    <cfRule type="expression" dxfId="1" priority="7" stopIfTrue="1">
      <formula>A7=1</formula>
    </cfRule>
  </conditionalFormatting>
  <conditionalFormatting sqref="I7:I18">
    <cfRule type="expression" dxfId="0" priority="8" stopIfTrue="1">
      <formula>A7=1</formula>
    </cfRule>
  </conditionalFormatting>
  <pageMargins left="0.32" right="0.33" top="0.39370078740157499" bottom="0.39370078740157499" header="0" footer="0"/>
  <pageSetup paperSize="9" scale="51" fitToHeight="7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UralSOFT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</dc:creator>
  <cp:lastModifiedBy>MER</cp:lastModifiedBy>
  <dcterms:created xsi:type="dcterms:W3CDTF">2021-06-03T06:42:21Z</dcterms:created>
  <dcterms:modified xsi:type="dcterms:W3CDTF">2021-06-03T06:52:32Z</dcterms:modified>
</cp:coreProperties>
</file>