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0115" windowHeight="79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</calcChain>
</file>

<file path=xl/sharedStrings.xml><?xml version="1.0" encoding="utf-8"?>
<sst xmlns="http://schemas.openxmlformats.org/spreadsheetml/2006/main" count="138" uniqueCount="134">
  <si>
    <t>грн.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</si>
  <si>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</si>
  <si>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</si>
  <si>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</si>
  <si>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</si>
  <si>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</si>
  <si>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</si>
  <si>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</si>
  <si>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</si>
  <si>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</si>
  <si>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</si>
  <si>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</si>
  <si>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</si>
  <si>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</si>
  <si>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</si>
  <si>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</si>
  <si>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</si>
  <si>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</si>
  <si>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</si>
  <si>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</si>
  <si>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</si>
  <si>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</si>
  <si>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</si>
  <si>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</si>
  <si>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</si>
  <si>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</si>
  <si>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</si>
  <si>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</si>
  <si>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</si>
  <si>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</si>
  <si>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</si>
  <si>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</si>
  <si>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</si>
  <si>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</si>
  <si>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</si>
  <si>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</si>
  <si>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</si>
  <si>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</si>
  <si>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</si>
  <si>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</si>
  <si>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</si>
  <si>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</si>
  <si>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</si>
  <si>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</si>
  <si>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</si>
  <si>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</si>
  <si>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</si>
  <si>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</si>
  <si>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</si>
  <si>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</si>
  <si>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</si>
  <si>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</si>
  <si>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</si>
  <si>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</si>
  <si>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</si>
  <si>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</si>
  <si>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</si>
  <si>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</si>
  <si>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</si>
  <si>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</si>
  <si>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</si>
  <si>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</si>
  <si>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</si>
  <si>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</si>
  <si>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</si>
  <si>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</si>
  <si>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</si>
  <si>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</si>
  <si>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</si>
  <si>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</si>
  <si>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</si>
  <si>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</si>
  <si>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</si>
  <si>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</si>
  <si>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</si>
  <si>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</si>
  <si>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</si>
  <si>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</si>
  <si>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</si>
  <si>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</si>
  <si>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</si>
  <si>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</si>
  <si>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</si>
  <si>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</si>
  <si>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</si>
  <si>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</si>
  <si>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</si>
  <si>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</si>
  <si>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</si>
  <si>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</si>
  <si>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</si>
  <si>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</si>
  <si>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</si>
  <si>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</si>
  <si>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</si>
  <si>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</si>
  <si>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</si>
  <si>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</si>
  <si>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</si>
  <si>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</si>
  <si>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</si>
  <si>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</si>
  <si>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</si>
  <si>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</si>
  <si>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</si>
  <si>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</si>
  <si>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</si>
  <si>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</si>
  <si>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</si>
  <si>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</si>
  <si>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</si>
  <si>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</si>
  <si>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</si>
  <si>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</si>
  <si>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</si>
  <si>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</si>
  <si>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</si>
  <si>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</si>
  <si>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</si>
  <si>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</si>
  <si>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</si>
  <si>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</si>
  <si>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</si>
  <si>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</si>
  <si>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</si>
  <si>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</si>
  <si>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</si>
  <si>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</si>
  <si>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</si>
  <si>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</si>
  <si>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 xml:space="preserve"> </t>
  </si>
  <si>
    <t xml:space="preserve">Усього ( без урахування трансфертів) </t>
  </si>
  <si>
    <t xml:space="preserve">Усього </t>
  </si>
  <si>
    <t>Звіт про виконання плану по доходах загальний фонд за ІІІ-кв. 2021р.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</si>
</sst>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tabSelected="1" topLeftCell="B1" workbookViewId="0">
      <selection activeCell="F7" sqref="F7"/>
    </sheetView>
  </sheetViews>
  <sheetFormatPr defaultRowHeight="12.75" x14ac:dyDescent="0.2"/>
  <cols>
    <col min="1" max="1" width="0" hidden="1" customWidth="1"/>
    <col min="2" max="2" width="12.28515625" customWidth="1"/>
    <col min="3" max="3" width="50.7109375" style="7" customWidth="1"/>
    <col min="4" max="6" width="16" style="4" customWidth="1"/>
    <col min="7" max="7" width="12.28515625" style="4" bestFit="1" customWidth="1"/>
    <col min="8" max="8" width="11.28515625" style="4" bestFit="1" customWidth="1"/>
    <col min="9" max="9" width="9.28515625" style="4" bestFit="1" customWidth="1"/>
  </cols>
  <sheetData>
    <row r="1" spans="1:9" x14ac:dyDescent="0.2">
      <c r="B1" s="1"/>
      <c r="C1" s="8"/>
      <c r="D1" s="5"/>
      <c r="E1" s="5"/>
      <c r="F1" s="5"/>
      <c r="G1" s="5"/>
      <c r="H1" s="5"/>
      <c r="I1" s="5"/>
    </row>
    <row r="2" spans="1:9" ht="23.25" x14ac:dyDescent="0.35">
      <c r="B2" s="2" t="s">
        <v>133</v>
      </c>
      <c r="C2" s="3"/>
      <c r="D2" s="3"/>
      <c r="E2" s="3"/>
      <c r="F2" s="3"/>
      <c r="G2" s="3"/>
      <c r="H2" s="3"/>
      <c r="I2" s="3"/>
    </row>
    <row r="3" spans="1:9" x14ac:dyDescent="0.2">
      <c r="B3" s="1"/>
      <c r="C3" s="8"/>
      <c r="D3" s="5"/>
      <c r="E3" s="5"/>
      <c r="F3" s="5"/>
      <c r="G3" s="5"/>
      <c r="H3" s="5"/>
      <c r="I3" s="5"/>
    </row>
    <row r="4" spans="1:9" x14ac:dyDescent="0.2">
      <c r="D4" s="6"/>
      <c r="I4" s="4" t="s">
        <v>0</v>
      </c>
    </row>
    <row r="5" spans="1:9" ht="28.5" customHeight="1" x14ac:dyDescent="0.2">
      <c r="A5" s="9"/>
      <c r="B5" s="10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2" t="s">
        <v>6</v>
      </c>
      <c r="H5" s="12" t="s">
        <v>7</v>
      </c>
      <c r="I5" s="12" t="s">
        <v>8</v>
      </c>
    </row>
    <row r="6" spans="1:9" x14ac:dyDescent="0.2">
      <c r="A6" s="13">
        <v>1</v>
      </c>
      <c r="B6" s="13" t="s">
        <v>9</v>
      </c>
      <c r="C6" s="14" t="s">
        <v>10</v>
      </c>
      <c r="D6" s="15">
        <v>30838360</v>
      </c>
      <c r="E6" s="15">
        <v>35305360</v>
      </c>
      <c r="F6" s="15">
        <v>27467200</v>
      </c>
      <c r="G6" s="15">
        <v>30581443.620000001</v>
      </c>
      <c r="H6" s="16">
        <f t="shared" ref="H6:H37" si="0">G6-F6</f>
        <v>3114243.620000001</v>
      </c>
      <c r="I6" s="16">
        <f t="shared" ref="I6:I37" si="1">IF(F6=0,0,G6/F6*100)</f>
        <v>111.33804545057377</v>
      </c>
    </row>
    <row r="7" spans="1:9" ht="25.5" x14ac:dyDescent="0.2">
      <c r="A7" s="13">
        <v>1</v>
      </c>
      <c r="B7" s="13" t="s">
        <v>11</v>
      </c>
      <c r="C7" s="14" t="s">
        <v>12</v>
      </c>
      <c r="D7" s="15">
        <v>12500000</v>
      </c>
      <c r="E7" s="15">
        <v>14300000</v>
      </c>
      <c r="F7" s="15">
        <v>11131000</v>
      </c>
      <c r="G7" s="15">
        <v>11988904.99</v>
      </c>
      <c r="H7" s="16">
        <f t="shared" si="0"/>
        <v>857904.99000000022</v>
      </c>
      <c r="I7" s="16">
        <f t="shared" si="1"/>
        <v>107.70734875572725</v>
      </c>
    </row>
    <row r="8" spans="1:9" x14ac:dyDescent="0.2">
      <c r="A8" s="13">
        <v>1</v>
      </c>
      <c r="B8" s="13" t="s">
        <v>13</v>
      </c>
      <c r="C8" s="14" t="s">
        <v>14</v>
      </c>
      <c r="D8" s="15">
        <v>12500000</v>
      </c>
      <c r="E8" s="15">
        <v>14300000</v>
      </c>
      <c r="F8" s="15">
        <v>11131000</v>
      </c>
      <c r="G8" s="15">
        <v>11988624.99</v>
      </c>
      <c r="H8" s="16">
        <f t="shared" si="0"/>
        <v>857624.99000000022</v>
      </c>
      <c r="I8" s="16">
        <f t="shared" si="1"/>
        <v>107.70483325846733</v>
      </c>
    </row>
    <row r="9" spans="1:9" ht="38.25" x14ac:dyDescent="0.2">
      <c r="A9" s="13">
        <v>0</v>
      </c>
      <c r="B9" s="13" t="s">
        <v>15</v>
      </c>
      <c r="C9" s="14" t="s">
        <v>16</v>
      </c>
      <c r="D9" s="15">
        <v>10607000</v>
      </c>
      <c r="E9" s="15">
        <v>12407000</v>
      </c>
      <c r="F9" s="15">
        <v>9720000</v>
      </c>
      <c r="G9" s="15">
        <v>10250810.57</v>
      </c>
      <c r="H9" s="16">
        <f t="shared" si="0"/>
        <v>530810.5700000003</v>
      </c>
      <c r="I9" s="16">
        <f t="shared" si="1"/>
        <v>105.46101409465021</v>
      </c>
    </row>
    <row r="10" spans="1:9" ht="63.75" x14ac:dyDescent="0.2">
      <c r="A10" s="13">
        <v>0</v>
      </c>
      <c r="B10" s="13" t="s">
        <v>17</v>
      </c>
      <c r="C10" s="14" t="s">
        <v>18</v>
      </c>
      <c r="D10" s="15">
        <v>483000</v>
      </c>
      <c r="E10" s="15">
        <v>483000</v>
      </c>
      <c r="F10" s="15">
        <v>360000</v>
      </c>
      <c r="G10" s="15">
        <v>381600.01</v>
      </c>
      <c r="H10" s="16">
        <f t="shared" si="0"/>
        <v>21600.010000000009</v>
      </c>
      <c r="I10" s="16">
        <f t="shared" si="1"/>
        <v>106.00000277777779</v>
      </c>
    </row>
    <row r="11" spans="1:9" ht="38.25" x14ac:dyDescent="0.2">
      <c r="A11" s="13">
        <v>0</v>
      </c>
      <c r="B11" s="13" t="s">
        <v>19</v>
      </c>
      <c r="C11" s="14" t="s">
        <v>20</v>
      </c>
      <c r="D11" s="15">
        <v>1370000</v>
      </c>
      <c r="E11" s="15">
        <v>1370000</v>
      </c>
      <c r="F11" s="15">
        <v>1026000</v>
      </c>
      <c r="G11" s="15">
        <v>1304994.69</v>
      </c>
      <c r="H11" s="16">
        <f t="shared" si="0"/>
        <v>278994.68999999994</v>
      </c>
      <c r="I11" s="16">
        <f t="shared" si="1"/>
        <v>127.19246491228068</v>
      </c>
    </row>
    <row r="12" spans="1:9" ht="38.25" x14ac:dyDescent="0.2">
      <c r="A12" s="13">
        <v>0</v>
      </c>
      <c r="B12" s="13" t="s">
        <v>21</v>
      </c>
      <c r="C12" s="14" t="s">
        <v>22</v>
      </c>
      <c r="D12" s="15">
        <v>40000</v>
      </c>
      <c r="E12" s="15">
        <v>40000</v>
      </c>
      <c r="F12" s="15">
        <v>25000</v>
      </c>
      <c r="G12" s="15">
        <v>51219.72</v>
      </c>
      <c r="H12" s="16">
        <f t="shared" si="0"/>
        <v>26219.72</v>
      </c>
      <c r="I12" s="16">
        <f t="shared" si="1"/>
        <v>204.87888000000001</v>
      </c>
    </row>
    <row r="13" spans="1:9" x14ac:dyDescent="0.2">
      <c r="A13" s="13">
        <v>1</v>
      </c>
      <c r="B13" s="13" t="s">
        <v>23</v>
      </c>
      <c r="C13" s="14" t="s">
        <v>24</v>
      </c>
      <c r="D13" s="15">
        <v>0</v>
      </c>
      <c r="E13" s="15">
        <v>0</v>
      </c>
      <c r="F13" s="15">
        <v>0</v>
      </c>
      <c r="G13" s="15">
        <v>280</v>
      </c>
      <c r="H13" s="16">
        <f t="shared" si="0"/>
        <v>280</v>
      </c>
      <c r="I13" s="16">
        <f t="shared" si="1"/>
        <v>0</v>
      </c>
    </row>
    <row r="14" spans="1:9" ht="25.5" x14ac:dyDescent="0.2">
      <c r="A14" s="13">
        <v>0</v>
      </c>
      <c r="B14" s="13" t="s">
        <v>25</v>
      </c>
      <c r="C14" s="14" t="s">
        <v>26</v>
      </c>
      <c r="D14" s="15">
        <v>0</v>
      </c>
      <c r="E14" s="15">
        <v>0</v>
      </c>
      <c r="F14" s="15">
        <v>0</v>
      </c>
      <c r="G14" s="15">
        <v>280</v>
      </c>
      <c r="H14" s="16">
        <f t="shared" si="0"/>
        <v>280</v>
      </c>
      <c r="I14" s="16">
        <f t="shared" si="1"/>
        <v>0</v>
      </c>
    </row>
    <row r="15" spans="1:9" ht="25.5" x14ac:dyDescent="0.2">
      <c r="A15" s="13">
        <v>1</v>
      </c>
      <c r="B15" s="13" t="s">
        <v>27</v>
      </c>
      <c r="C15" s="14" t="s">
        <v>28</v>
      </c>
      <c r="D15" s="15">
        <v>2200</v>
      </c>
      <c r="E15" s="15">
        <v>2200</v>
      </c>
      <c r="F15" s="15">
        <v>1500</v>
      </c>
      <c r="G15" s="15">
        <v>22223.18</v>
      </c>
      <c r="H15" s="16">
        <f t="shared" si="0"/>
        <v>20723.18</v>
      </c>
      <c r="I15" s="16">
        <f t="shared" si="1"/>
        <v>1481.5453333333335</v>
      </c>
    </row>
    <row r="16" spans="1:9" x14ac:dyDescent="0.2">
      <c r="A16" s="13">
        <v>1</v>
      </c>
      <c r="B16" s="13" t="s">
        <v>29</v>
      </c>
      <c r="C16" s="14" t="s">
        <v>30</v>
      </c>
      <c r="D16" s="15">
        <v>0</v>
      </c>
      <c r="E16" s="15">
        <v>0</v>
      </c>
      <c r="F16" s="15">
        <v>0</v>
      </c>
      <c r="G16" s="15">
        <v>21120.48</v>
      </c>
      <c r="H16" s="16">
        <f t="shared" si="0"/>
        <v>21120.48</v>
      </c>
      <c r="I16" s="16">
        <f t="shared" si="1"/>
        <v>0</v>
      </c>
    </row>
    <row r="17" spans="1:9" ht="38.25" x14ac:dyDescent="0.2">
      <c r="A17" s="13">
        <v>0</v>
      </c>
      <c r="B17" s="13" t="s">
        <v>31</v>
      </c>
      <c r="C17" s="14" t="s">
        <v>32</v>
      </c>
      <c r="D17" s="15">
        <v>0</v>
      </c>
      <c r="E17" s="15">
        <v>0</v>
      </c>
      <c r="F17" s="15">
        <v>0</v>
      </c>
      <c r="G17" s="15">
        <v>14875.48</v>
      </c>
      <c r="H17" s="16">
        <f t="shared" si="0"/>
        <v>14875.48</v>
      </c>
      <c r="I17" s="16">
        <f t="shared" si="1"/>
        <v>0</v>
      </c>
    </row>
    <row r="18" spans="1:9" ht="51" x14ac:dyDescent="0.2">
      <c r="A18" s="13">
        <v>0</v>
      </c>
      <c r="B18" s="13" t="s">
        <v>33</v>
      </c>
      <c r="C18" s="14" t="s">
        <v>34</v>
      </c>
      <c r="D18" s="15">
        <v>0</v>
      </c>
      <c r="E18" s="15">
        <v>0</v>
      </c>
      <c r="F18" s="15">
        <v>0</v>
      </c>
      <c r="G18" s="15">
        <v>6245</v>
      </c>
      <c r="H18" s="16">
        <f t="shared" si="0"/>
        <v>6245</v>
      </c>
      <c r="I18" s="16">
        <f t="shared" si="1"/>
        <v>0</v>
      </c>
    </row>
    <row r="19" spans="1:9" ht="25.5" x14ac:dyDescent="0.2">
      <c r="A19" s="13">
        <v>1</v>
      </c>
      <c r="B19" s="13" t="s">
        <v>35</v>
      </c>
      <c r="C19" s="14" t="s">
        <v>36</v>
      </c>
      <c r="D19" s="15">
        <v>2200</v>
      </c>
      <c r="E19" s="15">
        <v>2200</v>
      </c>
      <c r="F19" s="15">
        <v>1500</v>
      </c>
      <c r="G19" s="15">
        <v>1102.7</v>
      </c>
      <c r="H19" s="16">
        <f t="shared" si="0"/>
        <v>-397.29999999999995</v>
      </c>
      <c r="I19" s="16">
        <f t="shared" si="1"/>
        <v>73.513333333333335</v>
      </c>
    </row>
    <row r="20" spans="1:9" ht="25.5" x14ac:dyDescent="0.2">
      <c r="A20" s="13">
        <v>0</v>
      </c>
      <c r="B20" s="13" t="s">
        <v>37</v>
      </c>
      <c r="C20" s="14" t="s">
        <v>38</v>
      </c>
      <c r="D20" s="15">
        <v>2200</v>
      </c>
      <c r="E20" s="15">
        <v>2200</v>
      </c>
      <c r="F20" s="15">
        <v>1500</v>
      </c>
      <c r="G20" s="15">
        <v>1102.7</v>
      </c>
      <c r="H20" s="16">
        <f t="shared" si="0"/>
        <v>-397.29999999999995</v>
      </c>
      <c r="I20" s="16">
        <f t="shared" si="1"/>
        <v>73.513333333333335</v>
      </c>
    </row>
    <row r="21" spans="1:9" x14ac:dyDescent="0.2">
      <c r="A21" s="13">
        <v>1</v>
      </c>
      <c r="B21" s="13" t="s">
        <v>39</v>
      </c>
      <c r="C21" s="14" t="s">
        <v>40</v>
      </c>
      <c r="D21" s="15">
        <v>950000</v>
      </c>
      <c r="E21" s="15">
        <v>950000</v>
      </c>
      <c r="F21" s="15">
        <v>711800</v>
      </c>
      <c r="G21" s="15">
        <v>390402.85</v>
      </c>
      <c r="H21" s="16">
        <f t="shared" si="0"/>
        <v>-321397.15000000002</v>
      </c>
      <c r="I21" s="16">
        <f t="shared" si="1"/>
        <v>54.847267490868227</v>
      </c>
    </row>
    <row r="22" spans="1:9" ht="25.5" x14ac:dyDescent="0.2">
      <c r="A22" s="13">
        <v>1</v>
      </c>
      <c r="B22" s="13" t="s">
        <v>41</v>
      </c>
      <c r="C22" s="14" t="s">
        <v>42</v>
      </c>
      <c r="D22" s="15">
        <v>45000</v>
      </c>
      <c r="E22" s="15">
        <v>45000</v>
      </c>
      <c r="F22" s="15">
        <v>33300</v>
      </c>
      <c r="G22" s="15">
        <v>11423.97</v>
      </c>
      <c r="H22" s="16">
        <f t="shared" si="0"/>
        <v>-21876.03</v>
      </c>
      <c r="I22" s="16">
        <f t="shared" si="1"/>
        <v>34.306216216216214</v>
      </c>
    </row>
    <row r="23" spans="1:9" x14ac:dyDescent="0.2">
      <c r="A23" s="13">
        <v>0</v>
      </c>
      <c r="B23" s="13" t="s">
        <v>43</v>
      </c>
      <c r="C23" s="14" t="s">
        <v>44</v>
      </c>
      <c r="D23" s="15">
        <v>45000</v>
      </c>
      <c r="E23" s="15">
        <v>45000</v>
      </c>
      <c r="F23" s="15">
        <v>33300</v>
      </c>
      <c r="G23" s="15">
        <v>11423.97</v>
      </c>
      <c r="H23" s="16">
        <f t="shared" si="0"/>
        <v>-21876.03</v>
      </c>
      <c r="I23" s="16">
        <f t="shared" si="1"/>
        <v>34.306216216216214</v>
      </c>
    </row>
    <row r="24" spans="1:9" ht="25.5" x14ac:dyDescent="0.2">
      <c r="A24" s="13">
        <v>1</v>
      </c>
      <c r="B24" s="13" t="s">
        <v>45</v>
      </c>
      <c r="C24" s="14" t="s">
        <v>46</v>
      </c>
      <c r="D24" s="15">
        <v>155000</v>
      </c>
      <c r="E24" s="15">
        <v>155000</v>
      </c>
      <c r="F24" s="15">
        <v>116000</v>
      </c>
      <c r="G24" s="15">
        <v>38797.97</v>
      </c>
      <c r="H24" s="16">
        <f t="shared" si="0"/>
        <v>-77202.03</v>
      </c>
      <c r="I24" s="16">
        <f t="shared" si="1"/>
        <v>33.446525862068967</v>
      </c>
    </row>
    <row r="25" spans="1:9" x14ac:dyDescent="0.2">
      <c r="A25" s="13">
        <v>0</v>
      </c>
      <c r="B25" s="13" t="s">
        <v>47</v>
      </c>
      <c r="C25" s="14" t="s">
        <v>44</v>
      </c>
      <c r="D25" s="15">
        <v>155000</v>
      </c>
      <c r="E25" s="15">
        <v>155000</v>
      </c>
      <c r="F25" s="15">
        <v>116000</v>
      </c>
      <c r="G25" s="15">
        <v>38797.97</v>
      </c>
      <c r="H25" s="16">
        <f t="shared" si="0"/>
        <v>-77202.03</v>
      </c>
      <c r="I25" s="16">
        <f t="shared" si="1"/>
        <v>33.446525862068967</v>
      </c>
    </row>
    <row r="26" spans="1:9" ht="25.5" x14ac:dyDescent="0.2">
      <c r="A26" s="13">
        <v>1</v>
      </c>
      <c r="B26" s="13" t="s">
        <v>48</v>
      </c>
      <c r="C26" s="14" t="s">
        <v>49</v>
      </c>
      <c r="D26" s="15">
        <v>750000</v>
      </c>
      <c r="E26" s="15">
        <v>750000</v>
      </c>
      <c r="F26" s="15">
        <v>562500</v>
      </c>
      <c r="G26" s="15">
        <v>340180.91</v>
      </c>
      <c r="H26" s="16">
        <f t="shared" si="0"/>
        <v>-222319.09000000003</v>
      </c>
      <c r="I26" s="16">
        <f t="shared" si="1"/>
        <v>60.476606222222216</v>
      </c>
    </row>
    <row r="27" spans="1:9" ht="25.5" x14ac:dyDescent="0.2">
      <c r="A27" s="13">
        <v>1</v>
      </c>
      <c r="B27" s="13" t="s">
        <v>50</v>
      </c>
      <c r="C27" s="14" t="s">
        <v>51</v>
      </c>
      <c r="D27" s="15">
        <v>17386160</v>
      </c>
      <c r="E27" s="15">
        <v>20053160</v>
      </c>
      <c r="F27" s="15">
        <v>15622900</v>
      </c>
      <c r="G27" s="15">
        <v>18179912.599999998</v>
      </c>
      <c r="H27" s="16">
        <f t="shared" si="0"/>
        <v>2557012.5999999978</v>
      </c>
      <c r="I27" s="16">
        <f t="shared" si="1"/>
        <v>116.36708037560246</v>
      </c>
    </row>
    <row r="28" spans="1:9" x14ac:dyDescent="0.2">
      <c r="A28" s="13">
        <v>1</v>
      </c>
      <c r="B28" s="13" t="s">
        <v>52</v>
      </c>
      <c r="C28" s="14" t="s">
        <v>53</v>
      </c>
      <c r="D28" s="15">
        <v>14637160</v>
      </c>
      <c r="E28" s="15">
        <v>17304160</v>
      </c>
      <c r="F28" s="15">
        <v>13561450</v>
      </c>
      <c r="G28" s="15">
        <v>15717941.939999999</v>
      </c>
      <c r="H28" s="16">
        <f t="shared" si="0"/>
        <v>2156491.9399999995</v>
      </c>
      <c r="I28" s="16">
        <f t="shared" si="1"/>
        <v>115.90163249505029</v>
      </c>
    </row>
    <row r="29" spans="1:9" ht="38.25" x14ac:dyDescent="0.2">
      <c r="A29" s="13">
        <v>0</v>
      </c>
      <c r="B29" s="13" t="s">
        <v>54</v>
      </c>
      <c r="C29" s="14" t="s">
        <v>55</v>
      </c>
      <c r="D29" s="15">
        <v>3450</v>
      </c>
      <c r="E29" s="15">
        <v>3450</v>
      </c>
      <c r="F29" s="15">
        <v>3450</v>
      </c>
      <c r="G29" s="15">
        <v>4790.33</v>
      </c>
      <c r="H29" s="16">
        <f t="shared" si="0"/>
        <v>1340.33</v>
      </c>
      <c r="I29" s="16">
        <f t="shared" si="1"/>
        <v>138.85014492753623</v>
      </c>
    </row>
    <row r="30" spans="1:9" ht="38.25" x14ac:dyDescent="0.2">
      <c r="A30" s="13">
        <v>0</v>
      </c>
      <c r="B30" s="13" t="s">
        <v>56</v>
      </c>
      <c r="C30" s="14" t="s">
        <v>57</v>
      </c>
      <c r="D30" s="15">
        <v>35700</v>
      </c>
      <c r="E30" s="15">
        <v>35700</v>
      </c>
      <c r="F30" s="15">
        <v>28000</v>
      </c>
      <c r="G30" s="15">
        <v>7532.42</v>
      </c>
      <c r="H30" s="16">
        <f t="shared" si="0"/>
        <v>-20467.580000000002</v>
      </c>
      <c r="I30" s="16">
        <f t="shared" si="1"/>
        <v>26.901499999999999</v>
      </c>
    </row>
    <row r="31" spans="1:9" ht="38.25" x14ac:dyDescent="0.2">
      <c r="A31" s="13">
        <v>0</v>
      </c>
      <c r="B31" s="13" t="s">
        <v>58</v>
      </c>
      <c r="C31" s="14" t="s">
        <v>59</v>
      </c>
      <c r="D31" s="15">
        <v>7200</v>
      </c>
      <c r="E31" s="15">
        <v>7200</v>
      </c>
      <c r="F31" s="15">
        <v>7200</v>
      </c>
      <c r="G31" s="15">
        <v>6015.37</v>
      </c>
      <c r="H31" s="16">
        <f t="shared" si="0"/>
        <v>-1184.6300000000001</v>
      </c>
      <c r="I31" s="16">
        <f t="shared" si="1"/>
        <v>83.546805555555565</v>
      </c>
    </row>
    <row r="32" spans="1:9" ht="38.25" x14ac:dyDescent="0.2">
      <c r="A32" s="13">
        <v>0</v>
      </c>
      <c r="B32" s="13" t="s">
        <v>60</v>
      </c>
      <c r="C32" s="14" t="s">
        <v>61</v>
      </c>
      <c r="D32" s="15">
        <v>194000</v>
      </c>
      <c r="E32" s="15">
        <v>194000</v>
      </c>
      <c r="F32" s="15">
        <v>140800</v>
      </c>
      <c r="G32" s="15">
        <v>177254.82</v>
      </c>
      <c r="H32" s="16">
        <f t="shared" si="0"/>
        <v>36454.820000000007</v>
      </c>
      <c r="I32" s="16">
        <f t="shared" si="1"/>
        <v>125.89120738636363</v>
      </c>
    </row>
    <row r="33" spans="1:9" x14ac:dyDescent="0.2">
      <c r="A33" s="13">
        <v>0</v>
      </c>
      <c r="B33" s="13" t="s">
        <v>62</v>
      </c>
      <c r="C33" s="14" t="s">
        <v>63</v>
      </c>
      <c r="D33" s="15">
        <v>12300810</v>
      </c>
      <c r="E33" s="15">
        <v>14967810</v>
      </c>
      <c r="F33" s="15">
        <v>11990000</v>
      </c>
      <c r="G33" s="15">
        <v>13908424.23</v>
      </c>
      <c r="H33" s="16">
        <f t="shared" si="0"/>
        <v>1918424.2300000004</v>
      </c>
      <c r="I33" s="16">
        <f t="shared" si="1"/>
        <v>116.0002020850709</v>
      </c>
    </row>
    <row r="34" spans="1:9" x14ac:dyDescent="0.2">
      <c r="A34" s="13">
        <v>0</v>
      </c>
      <c r="B34" s="13" t="s">
        <v>64</v>
      </c>
      <c r="C34" s="14" t="s">
        <v>65</v>
      </c>
      <c r="D34" s="15">
        <v>670000</v>
      </c>
      <c r="E34" s="15">
        <v>670000</v>
      </c>
      <c r="F34" s="15">
        <v>504000</v>
      </c>
      <c r="G34" s="15">
        <v>411709.08</v>
      </c>
      <c r="H34" s="16">
        <f t="shared" si="0"/>
        <v>-92290.919999999984</v>
      </c>
      <c r="I34" s="16">
        <f t="shared" si="1"/>
        <v>81.688309523809536</v>
      </c>
    </row>
    <row r="35" spans="1:9" x14ac:dyDescent="0.2">
      <c r="A35" s="13">
        <v>0</v>
      </c>
      <c r="B35" s="13" t="s">
        <v>66</v>
      </c>
      <c r="C35" s="14" t="s">
        <v>67</v>
      </c>
      <c r="D35" s="15">
        <v>1022000</v>
      </c>
      <c r="E35" s="15">
        <v>1022000</v>
      </c>
      <c r="F35" s="15">
        <v>592000</v>
      </c>
      <c r="G35" s="15">
        <v>834799.68</v>
      </c>
      <c r="H35" s="16">
        <f t="shared" si="0"/>
        <v>242799.68000000005</v>
      </c>
      <c r="I35" s="16">
        <f t="shared" si="1"/>
        <v>141.01345945945945</v>
      </c>
    </row>
    <row r="36" spans="1:9" x14ac:dyDescent="0.2">
      <c r="A36" s="13">
        <v>0</v>
      </c>
      <c r="B36" s="13" t="s">
        <v>68</v>
      </c>
      <c r="C36" s="14" t="s">
        <v>69</v>
      </c>
      <c r="D36" s="15">
        <v>404000</v>
      </c>
      <c r="E36" s="15">
        <v>404000</v>
      </c>
      <c r="F36" s="15">
        <v>296000</v>
      </c>
      <c r="G36" s="15">
        <v>367416.01</v>
      </c>
      <c r="H36" s="16">
        <f t="shared" si="0"/>
        <v>71416.010000000009</v>
      </c>
      <c r="I36" s="16">
        <f t="shared" si="1"/>
        <v>124.12703040540541</v>
      </c>
    </row>
    <row r="37" spans="1:9" x14ac:dyDescent="0.2">
      <c r="A37" s="13">
        <v>1</v>
      </c>
      <c r="B37" s="13" t="s">
        <v>70</v>
      </c>
      <c r="C37" s="14" t="s">
        <v>71</v>
      </c>
      <c r="D37" s="15">
        <v>2749000</v>
      </c>
      <c r="E37" s="15">
        <v>2749000</v>
      </c>
      <c r="F37" s="15">
        <v>2061450</v>
      </c>
      <c r="G37" s="15">
        <v>2461970.66</v>
      </c>
      <c r="H37" s="16">
        <f t="shared" si="0"/>
        <v>400520.66000000015</v>
      </c>
      <c r="I37" s="16">
        <f t="shared" si="1"/>
        <v>119.42907468044339</v>
      </c>
    </row>
    <row r="38" spans="1:9" x14ac:dyDescent="0.2">
      <c r="A38" s="13">
        <v>0</v>
      </c>
      <c r="B38" s="13" t="s">
        <v>72</v>
      </c>
      <c r="C38" s="14" t="s">
        <v>73</v>
      </c>
      <c r="D38" s="15">
        <v>75000</v>
      </c>
      <c r="E38" s="15">
        <v>75000</v>
      </c>
      <c r="F38" s="15">
        <v>56250</v>
      </c>
      <c r="G38" s="15">
        <v>29037.25</v>
      </c>
      <c r="H38" s="16">
        <f t="shared" ref="H38:H69" si="2">G38-F38</f>
        <v>-27212.75</v>
      </c>
      <c r="I38" s="16">
        <f t="shared" ref="I38:I69" si="3">IF(F38=0,0,G38/F38*100)</f>
        <v>51.62177777777778</v>
      </c>
    </row>
    <row r="39" spans="1:9" x14ac:dyDescent="0.2">
      <c r="A39" s="13">
        <v>0</v>
      </c>
      <c r="B39" s="13" t="s">
        <v>74</v>
      </c>
      <c r="C39" s="14" t="s">
        <v>75</v>
      </c>
      <c r="D39" s="15">
        <v>1800000</v>
      </c>
      <c r="E39" s="15">
        <v>1800000</v>
      </c>
      <c r="F39" s="15">
        <v>1350000</v>
      </c>
      <c r="G39" s="15">
        <v>1911287.14</v>
      </c>
      <c r="H39" s="16">
        <f t="shared" si="2"/>
        <v>561287.1399999999</v>
      </c>
      <c r="I39" s="16">
        <f t="shared" si="3"/>
        <v>141.57682518518519</v>
      </c>
    </row>
    <row r="40" spans="1:9" ht="51" x14ac:dyDescent="0.2">
      <c r="A40" s="13">
        <v>0</v>
      </c>
      <c r="B40" s="13" t="s">
        <v>76</v>
      </c>
      <c r="C40" s="14" t="s">
        <v>77</v>
      </c>
      <c r="D40" s="15">
        <v>874000</v>
      </c>
      <c r="E40" s="15">
        <v>874000</v>
      </c>
      <c r="F40" s="15">
        <v>655200</v>
      </c>
      <c r="G40" s="15">
        <v>521646.27</v>
      </c>
      <c r="H40" s="16">
        <f t="shared" si="2"/>
        <v>-133553.72999999998</v>
      </c>
      <c r="I40" s="16">
        <f t="shared" si="3"/>
        <v>79.616341575091582</v>
      </c>
    </row>
    <row r="41" spans="1:9" x14ac:dyDescent="0.2">
      <c r="A41" s="13">
        <v>1</v>
      </c>
      <c r="B41" s="13" t="s">
        <v>78</v>
      </c>
      <c r="C41" s="14" t="s">
        <v>79</v>
      </c>
      <c r="D41" s="15">
        <v>266440</v>
      </c>
      <c r="E41" s="15">
        <v>266440</v>
      </c>
      <c r="F41" s="15">
        <v>198250</v>
      </c>
      <c r="G41" s="15">
        <v>329812.02999999997</v>
      </c>
      <c r="H41" s="16">
        <f t="shared" si="2"/>
        <v>131562.02999999997</v>
      </c>
      <c r="I41" s="16">
        <f t="shared" si="3"/>
        <v>166.3616796973518</v>
      </c>
    </row>
    <row r="42" spans="1:9" x14ac:dyDescent="0.2">
      <c r="A42" s="13">
        <v>1</v>
      </c>
      <c r="B42" s="13" t="s">
        <v>80</v>
      </c>
      <c r="C42" s="14" t="s">
        <v>81</v>
      </c>
      <c r="D42" s="15">
        <v>340</v>
      </c>
      <c r="E42" s="15">
        <v>340</v>
      </c>
      <c r="F42" s="15">
        <v>340</v>
      </c>
      <c r="G42" s="15">
        <v>119</v>
      </c>
      <c r="H42" s="16">
        <f t="shared" si="2"/>
        <v>-221</v>
      </c>
      <c r="I42" s="16">
        <f t="shared" si="3"/>
        <v>35</v>
      </c>
    </row>
    <row r="43" spans="1:9" x14ac:dyDescent="0.2">
      <c r="A43" s="13">
        <v>1</v>
      </c>
      <c r="B43" s="13" t="s">
        <v>82</v>
      </c>
      <c r="C43" s="14" t="s">
        <v>83</v>
      </c>
      <c r="D43" s="15">
        <v>340</v>
      </c>
      <c r="E43" s="15">
        <v>340</v>
      </c>
      <c r="F43" s="15">
        <v>340</v>
      </c>
      <c r="G43" s="15">
        <v>119</v>
      </c>
      <c r="H43" s="16">
        <f t="shared" si="2"/>
        <v>-221</v>
      </c>
      <c r="I43" s="16">
        <f t="shared" si="3"/>
        <v>35</v>
      </c>
    </row>
    <row r="44" spans="1:9" x14ac:dyDescent="0.2">
      <c r="A44" s="13">
        <v>0</v>
      </c>
      <c r="B44" s="13" t="s">
        <v>84</v>
      </c>
      <c r="C44" s="14" t="s">
        <v>85</v>
      </c>
      <c r="D44" s="15">
        <v>340</v>
      </c>
      <c r="E44" s="15">
        <v>340</v>
      </c>
      <c r="F44" s="15">
        <v>340</v>
      </c>
      <c r="G44" s="15">
        <v>119</v>
      </c>
      <c r="H44" s="16">
        <f t="shared" si="2"/>
        <v>-221</v>
      </c>
      <c r="I44" s="16">
        <f t="shared" si="3"/>
        <v>35</v>
      </c>
    </row>
    <row r="45" spans="1:9" ht="25.5" x14ac:dyDescent="0.2">
      <c r="A45" s="13">
        <v>1</v>
      </c>
      <c r="B45" s="13" t="s">
        <v>86</v>
      </c>
      <c r="C45" s="14" t="s">
        <v>87</v>
      </c>
      <c r="D45" s="15">
        <v>266100</v>
      </c>
      <c r="E45" s="15">
        <v>266100</v>
      </c>
      <c r="F45" s="15">
        <v>197910</v>
      </c>
      <c r="G45" s="15">
        <v>329395.84999999998</v>
      </c>
      <c r="H45" s="16">
        <f t="shared" si="2"/>
        <v>131485.84999999998</v>
      </c>
      <c r="I45" s="16">
        <f t="shared" si="3"/>
        <v>166.43719367389215</v>
      </c>
    </row>
    <row r="46" spans="1:9" x14ac:dyDescent="0.2">
      <c r="A46" s="13">
        <v>1</v>
      </c>
      <c r="B46" s="13" t="s">
        <v>88</v>
      </c>
      <c r="C46" s="14" t="s">
        <v>89</v>
      </c>
      <c r="D46" s="15">
        <v>263500</v>
      </c>
      <c r="E46" s="15">
        <v>263500</v>
      </c>
      <c r="F46" s="15">
        <v>196000</v>
      </c>
      <c r="G46" s="15">
        <v>326707.8</v>
      </c>
      <c r="H46" s="16">
        <f t="shared" si="2"/>
        <v>130707.79999999999</v>
      </c>
      <c r="I46" s="16">
        <f t="shared" si="3"/>
        <v>166.68765306122449</v>
      </c>
    </row>
    <row r="47" spans="1:9" x14ac:dyDescent="0.2">
      <c r="A47" s="13">
        <v>0</v>
      </c>
      <c r="B47" s="13" t="s">
        <v>90</v>
      </c>
      <c r="C47" s="14" t="s">
        <v>91</v>
      </c>
      <c r="D47" s="15">
        <v>173500</v>
      </c>
      <c r="E47" s="15">
        <v>173500</v>
      </c>
      <c r="F47" s="15">
        <v>130000</v>
      </c>
      <c r="G47" s="15">
        <v>236684.79999999999</v>
      </c>
      <c r="H47" s="16">
        <f t="shared" si="2"/>
        <v>106684.79999999999</v>
      </c>
      <c r="I47" s="16">
        <f t="shared" si="3"/>
        <v>182.06523076923077</v>
      </c>
    </row>
    <row r="48" spans="1:9" ht="25.5" x14ac:dyDescent="0.2">
      <c r="A48" s="13">
        <v>0</v>
      </c>
      <c r="B48" s="13" t="s">
        <v>92</v>
      </c>
      <c r="C48" s="14" t="s">
        <v>93</v>
      </c>
      <c r="D48" s="15">
        <v>90000</v>
      </c>
      <c r="E48" s="15">
        <v>90000</v>
      </c>
      <c r="F48" s="15">
        <v>66000</v>
      </c>
      <c r="G48" s="15">
        <v>90023</v>
      </c>
      <c r="H48" s="16">
        <f t="shared" si="2"/>
        <v>24023</v>
      </c>
      <c r="I48" s="16">
        <f t="shared" si="3"/>
        <v>136.39848484848486</v>
      </c>
    </row>
    <row r="49" spans="1:9" x14ac:dyDescent="0.2">
      <c r="A49" s="13">
        <v>1</v>
      </c>
      <c r="B49" s="13" t="s">
        <v>94</v>
      </c>
      <c r="C49" s="14" t="s">
        <v>95</v>
      </c>
      <c r="D49" s="15">
        <v>2600</v>
      </c>
      <c r="E49" s="15">
        <v>2600</v>
      </c>
      <c r="F49" s="15">
        <v>1910</v>
      </c>
      <c r="G49" s="15">
        <v>2688.05</v>
      </c>
      <c r="H49" s="16">
        <f t="shared" si="2"/>
        <v>778.05000000000018</v>
      </c>
      <c r="I49" s="16">
        <f t="shared" si="3"/>
        <v>140.73560209424085</v>
      </c>
    </row>
    <row r="50" spans="1:9" ht="38.25" x14ac:dyDescent="0.2">
      <c r="A50" s="13">
        <v>0</v>
      </c>
      <c r="B50" s="13" t="s">
        <v>96</v>
      </c>
      <c r="C50" s="14" t="s">
        <v>97</v>
      </c>
      <c r="D50" s="15">
        <v>1800</v>
      </c>
      <c r="E50" s="15">
        <v>1800</v>
      </c>
      <c r="F50" s="15">
        <v>1300</v>
      </c>
      <c r="G50" s="15">
        <v>138.05000000000001</v>
      </c>
      <c r="H50" s="16">
        <f t="shared" si="2"/>
        <v>-1161.95</v>
      </c>
      <c r="I50" s="16">
        <f t="shared" si="3"/>
        <v>10.61923076923077</v>
      </c>
    </row>
    <row r="51" spans="1:9" ht="38.25" x14ac:dyDescent="0.2">
      <c r="A51" s="13">
        <v>0</v>
      </c>
      <c r="B51" s="13" t="s">
        <v>98</v>
      </c>
      <c r="C51" s="14" t="s">
        <v>99</v>
      </c>
      <c r="D51" s="15">
        <v>800</v>
      </c>
      <c r="E51" s="15">
        <v>800</v>
      </c>
      <c r="F51" s="15">
        <v>610</v>
      </c>
      <c r="G51" s="15">
        <v>2550</v>
      </c>
      <c r="H51" s="16">
        <f t="shared" si="2"/>
        <v>1940</v>
      </c>
      <c r="I51" s="16">
        <f t="shared" si="3"/>
        <v>418.03278688524597</v>
      </c>
    </row>
    <row r="52" spans="1:9" x14ac:dyDescent="0.2">
      <c r="A52" s="13">
        <v>1</v>
      </c>
      <c r="B52" s="13" t="s">
        <v>100</v>
      </c>
      <c r="C52" s="14" t="s">
        <v>101</v>
      </c>
      <c r="D52" s="15">
        <v>0</v>
      </c>
      <c r="E52" s="15">
        <v>0</v>
      </c>
      <c r="F52" s="15">
        <v>0</v>
      </c>
      <c r="G52" s="15">
        <v>297.18</v>
      </c>
      <c r="H52" s="16">
        <f t="shared" si="2"/>
        <v>297.18</v>
      </c>
      <c r="I52" s="16">
        <f t="shared" si="3"/>
        <v>0</v>
      </c>
    </row>
    <row r="53" spans="1:9" x14ac:dyDescent="0.2">
      <c r="A53" s="13">
        <v>1</v>
      </c>
      <c r="B53" s="13" t="s">
        <v>102</v>
      </c>
      <c r="C53" s="14" t="s">
        <v>83</v>
      </c>
      <c r="D53" s="15">
        <v>0</v>
      </c>
      <c r="E53" s="15">
        <v>0</v>
      </c>
      <c r="F53" s="15">
        <v>0</v>
      </c>
      <c r="G53" s="15">
        <v>297.18</v>
      </c>
      <c r="H53" s="16">
        <f t="shared" si="2"/>
        <v>297.18</v>
      </c>
      <c r="I53" s="16">
        <f t="shared" si="3"/>
        <v>0</v>
      </c>
    </row>
    <row r="54" spans="1:9" x14ac:dyDescent="0.2">
      <c r="A54" s="13">
        <v>0</v>
      </c>
      <c r="B54" s="13" t="s">
        <v>103</v>
      </c>
      <c r="C54" s="14" t="s">
        <v>83</v>
      </c>
      <c r="D54" s="15">
        <v>0</v>
      </c>
      <c r="E54" s="15">
        <v>0</v>
      </c>
      <c r="F54" s="15">
        <v>0</v>
      </c>
      <c r="G54" s="15">
        <v>297.18</v>
      </c>
      <c r="H54" s="16">
        <f t="shared" si="2"/>
        <v>297.18</v>
      </c>
      <c r="I54" s="16">
        <f t="shared" si="3"/>
        <v>0</v>
      </c>
    </row>
    <row r="55" spans="1:9" x14ac:dyDescent="0.2">
      <c r="A55" s="13">
        <v>1</v>
      </c>
      <c r="B55" s="13" t="s">
        <v>104</v>
      </c>
      <c r="C55" s="14" t="s">
        <v>105</v>
      </c>
      <c r="D55" s="15">
        <v>67299900</v>
      </c>
      <c r="E55" s="15">
        <v>68114900</v>
      </c>
      <c r="F55" s="15">
        <v>50679700</v>
      </c>
      <c r="G55" s="15">
        <v>50679700</v>
      </c>
      <c r="H55" s="16">
        <f t="shared" si="2"/>
        <v>0</v>
      </c>
      <c r="I55" s="16">
        <f t="shared" si="3"/>
        <v>100</v>
      </c>
    </row>
    <row r="56" spans="1:9" x14ac:dyDescent="0.2">
      <c r="A56" s="13">
        <v>1</v>
      </c>
      <c r="B56" s="13" t="s">
        <v>106</v>
      </c>
      <c r="C56" s="14" t="s">
        <v>107</v>
      </c>
      <c r="D56" s="15">
        <v>67299900</v>
      </c>
      <c r="E56" s="15">
        <v>68114900</v>
      </c>
      <c r="F56" s="15">
        <v>50679700</v>
      </c>
      <c r="G56" s="15">
        <v>50679700</v>
      </c>
      <c r="H56" s="16">
        <f t="shared" si="2"/>
        <v>0</v>
      </c>
      <c r="I56" s="16">
        <f t="shared" si="3"/>
        <v>100</v>
      </c>
    </row>
    <row r="57" spans="1:9" x14ac:dyDescent="0.2">
      <c r="A57" s="13">
        <v>1</v>
      </c>
      <c r="B57" s="13" t="s">
        <v>108</v>
      </c>
      <c r="C57" s="14" t="s">
        <v>109</v>
      </c>
      <c r="D57" s="15">
        <v>18042400</v>
      </c>
      <c r="E57" s="15">
        <v>18042400</v>
      </c>
      <c r="F57" s="15">
        <v>13531500</v>
      </c>
      <c r="G57" s="15">
        <v>13531500</v>
      </c>
      <c r="H57" s="16">
        <f t="shared" si="2"/>
        <v>0</v>
      </c>
      <c r="I57" s="16">
        <f t="shared" si="3"/>
        <v>100</v>
      </c>
    </row>
    <row r="58" spans="1:9" x14ac:dyDescent="0.2">
      <c r="A58" s="13">
        <v>0</v>
      </c>
      <c r="B58" s="13" t="s">
        <v>110</v>
      </c>
      <c r="C58" s="14" t="s">
        <v>111</v>
      </c>
      <c r="D58" s="15">
        <v>18042400</v>
      </c>
      <c r="E58" s="15">
        <v>18042400</v>
      </c>
      <c r="F58" s="15">
        <v>13531500</v>
      </c>
      <c r="G58" s="15">
        <v>13531500</v>
      </c>
      <c r="H58" s="16">
        <f t="shared" si="2"/>
        <v>0</v>
      </c>
      <c r="I58" s="16">
        <f t="shared" si="3"/>
        <v>100</v>
      </c>
    </row>
    <row r="59" spans="1:9" x14ac:dyDescent="0.2">
      <c r="A59" s="13">
        <v>1</v>
      </c>
      <c r="B59" s="13" t="s">
        <v>112</v>
      </c>
      <c r="C59" s="14" t="s">
        <v>113</v>
      </c>
      <c r="D59" s="15">
        <v>46278900</v>
      </c>
      <c r="E59" s="15">
        <v>46278900</v>
      </c>
      <c r="F59" s="15">
        <v>34049300</v>
      </c>
      <c r="G59" s="15">
        <v>34049300</v>
      </c>
      <c r="H59" s="16">
        <f t="shared" si="2"/>
        <v>0</v>
      </c>
      <c r="I59" s="16">
        <f t="shared" si="3"/>
        <v>100</v>
      </c>
    </row>
    <row r="60" spans="1:9" ht="25.5" x14ac:dyDescent="0.2">
      <c r="A60" s="13">
        <v>0</v>
      </c>
      <c r="B60" s="13" t="s">
        <v>114</v>
      </c>
      <c r="C60" s="14" t="s">
        <v>115</v>
      </c>
      <c r="D60" s="15">
        <v>46278900</v>
      </c>
      <c r="E60" s="15">
        <v>46278900</v>
      </c>
      <c r="F60" s="15">
        <v>34049300</v>
      </c>
      <c r="G60" s="15">
        <v>34049300</v>
      </c>
      <c r="H60" s="16">
        <f t="shared" si="2"/>
        <v>0</v>
      </c>
      <c r="I60" s="16">
        <f t="shared" si="3"/>
        <v>100</v>
      </c>
    </row>
    <row r="61" spans="1:9" x14ac:dyDescent="0.2">
      <c r="A61" s="13">
        <v>1</v>
      </c>
      <c r="B61" s="13" t="s">
        <v>116</v>
      </c>
      <c r="C61" s="14" t="s">
        <v>117</v>
      </c>
      <c r="D61" s="15">
        <v>2710900</v>
      </c>
      <c r="E61" s="15">
        <v>2710900</v>
      </c>
      <c r="F61" s="15">
        <v>2033100</v>
      </c>
      <c r="G61" s="15">
        <v>2033100</v>
      </c>
      <c r="H61" s="16">
        <f t="shared" si="2"/>
        <v>0</v>
      </c>
      <c r="I61" s="16">
        <f t="shared" si="3"/>
        <v>100</v>
      </c>
    </row>
    <row r="62" spans="1:9" ht="51" x14ac:dyDescent="0.2">
      <c r="A62" s="13">
        <v>0</v>
      </c>
      <c r="B62" s="13" t="s">
        <v>118</v>
      </c>
      <c r="C62" s="14" t="s">
        <v>119</v>
      </c>
      <c r="D62" s="15">
        <v>2710900</v>
      </c>
      <c r="E62" s="15">
        <v>2710900</v>
      </c>
      <c r="F62" s="15">
        <v>2033100</v>
      </c>
      <c r="G62" s="15">
        <v>2033100</v>
      </c>
      <c r="H62" s="16">
        <f t="shared" si="2"/>
        <v>0</v>
      </c>
      <c r="I62" s="16">
        <f t="shared" si="3"/>
        <v>100</v>
      </c>
    </row>
    <row r="63" spans="1:9" x14ac:dyDescent="0.2">
      <c r="A63" s="13">
        <v>1</v>
      </c>
      <c r="B63" s="13" t="s">
        <v>120</v>
      </c>
      <c r="C63" s="14" t="s">
        <v>121</v>
      </c>
      <c r="D63" s="15">
        <v>267700</v>
      </c>
      <c r="E63" s="15">
        <v>1082700</v>
      </c>
      <c r="F63" s="15">
        <v>1065800</v>
      </c>
      <c r="G63" s="15">
        <v>1065800</v>
      </c>
      <c r="H63" s="16">
        <f t="shared" si="2"/>
        <v>0</v>
      </c>
      <c r="I63" s="16">
        <f t="shared" si="3"/>
        <v>100</v>
      </c>
    </row>
    <row r="64" spans="1:9" ht="38.25" x14ac:dyDescent="0.2">
      <c r="A64" s="13">
        <v>0</v>
      </c>
      <c r="B64" s="13" t="s">
        <v>122</v>
      </c>
      <c r="C64" s="14" t="s">
        <v>123</v>
      </c>
      <c r="D64" s="15">
        <v>19300</v>
      </c>
      <c r="E64" s="15">
        <v>19300</v>
      </c>
      <c r="F64" s="15">
        <v>14300</v>
      </c>
      <c r="G64" s="15">
        <v>14300</v>
      </c>
      <c r="H64" s="16">
        <f t="shared" si="2"/>
        <v>0</v>
      </c>
      <c r="I64" s="16">
        <f t="shared" si="3"/>
        <v>100</v>
      </c>
    </row>
    <row r="65" spans="1:9" ht="38.25" x14ac:dyDescent="0.2">
      <c r="A65" s="13">
        <v>0</v>
      </c>
      <c r="B65" s="13" t="s">
        <v>124</v>
      </c>
      <c r="C65" s="14" t="s">
        <v>125</v>
      </c>
      <c r="D65" s="15">
        <v>29900</v>
      </c>
      <c r="E65" s="15">
        <v>29900</v>
      </c>
      <c r="F65" s="15">
        <v>18000</v>
      </c>
      <c r="G65" s="15">
        <v>18000</v>
      </c>
      <c r="H65" s="16">
        <f t="shared" si="2"/>
        <v>0</v>
      </c>
      <c r="I65" s="16">
        <f t="shared" si="3"/>
        <v>100</v>
      </c>
    </row>
    <row r="66" spans="1:9" ht="51" x14ac:dyDescent="0.2">
      <c r="A66" s="13">
        <v>0</v>
      </c>
      <c r="B66" s="13" t="s">
        <v>126</v>
      </c>
      <c r="C66" s="14" t="s">
        <v>127</v>
      </c>
      <c r="D66" s="15">
        <v>0</v>
      </c>
      <c r="E66" s="15">
        <v>705000</v>
      </c>
      <c r="F66" s="15">
        <v>705000</v>
      </c>
      <c r="G66" s="15">
        <v>705000</v>
      </c>
      <c r="H66" s="16">
        <f t="shared" si="2"/>
        <v>0</v>
      </c>
      <c r="I66" s="16">
        <f t="shared" si="3"/>
        <v>100</v>
      </c>
    </row>
    <row r="67" spans="1:9" ht="38.25" x14ac:dyDescent="0.2">
      <c r="A67" s="13">
        <v>0</v>
      </c>
      <c r="B67" s="13" t="s">
        <v>128</v>
      </c>
      <c r="C67" s="14" t="s">
        <v>129</v>
      </c>
      <c r="D67" s="15">
        <v>218500</v>
      </c>
      <c r="E67" s="15">
        <v>328500</v>
      </c>
      <c r="F67" s="15">
        <v>328500</v>
      </c>
      <c r="G67" s="15">
        <v>328500</v>
      </c>
      <c r="H67" s="16">
        <f t="shared" si="2"/>
        <v>0</v>
      </c>
      <c r="I67" s="16">
        <f t="shared" si="3"/>
        <v>100</v>
      </c>
    </row>
    <row r="68" spans="1:9" x14ac:dyDescent="0.2">
      <c r="A68" s="13">
        <v>1</v>
      </c>
      <c r="B68" s="13" t="s">
        <v>130</v>
      </c>
      <c r="C68" s="14" t="s">
        <v>131</v>
      </c>
      <c r="D68" s="15">
        <v>31104800</v>
      </c>
      <c r="E68" s="15">
        <v>35571800</v>
      </c>
      <c r="F68" s="15">
        <v>27665450</v>
      </c>
      <c r="G68" s="15">
        <v>30911255.650000002</v>
      </c>
      <c r="H68" s="16">
        <f t="shared" si="2"/>
        <v>3245805.6500000022</v>
      </c>
      <c r="I68" s="16">
        <f t="shared" si="3"/>
        <v>111.73234359101333</v>
      </c>
    </row>
    <row r="69" spans="1:9" x14ac:dyDescent="0.2">
      <c r="A69" s="13">
        <v>1</v>
      </c>
      <c r="B69" s="13" t="s">
        <v>130</v>
      </c>
      <c r="C69" s="14" t="s">
        <v>132</v>
      </c>
      <c r="D69" s="15">
        <v>98404700</v>
      </c>
      <c r="E69" s="15">
        <v>103686700</v>
      </c>
      <c r="F69" s="15">
        <v>78345150</v>
      </c>
      <c r="G69" s="15">
        <v>81590955.650000006</v>
      </c>
      <c r="H69" s="16">
        <f t="shared" si="2"/>
        <v>3245805.650000006</v>
      </c>
      <c r="I69" s="16">
        <f t="shared" si="3"/>
        <v>104.14295671142375</v>
      </c>
    </row>
  </sheetData>
  <mergeCells count="1">
    <mergeCell ref="B2:I2"/>
  </mergeCells>
  <conditionalFormatting sqref="B6:B69">
    <cfRule type="expression" dxfId="7" priority="1" stopIfTrue="1">
      <formula>A6=1</formula>
    </cfRule>
  </conditionalFormatting>
  <conditionalFormatting sqref="C6:C69">
    <cfRule type="expression" dxfId="6" priority="2" stopIfTrue="1">
      <formula>A6=1</formula>
    </cfRule>
  </conditionalFormatting>
  <conditionalFormatting sqref="D6:D69">
    <cfRule type="expression" dxfId="5" priority="3" stopIfTrue="1">
      <formula>A6=1</formula>
    </cfRule>
  </conditionalFormatting>
  <conditionalFormatting sqref="E6:E69">
    <cfRule type="expression" dxfId="4" priority="4" stopIfTrue="1">
      <formula>A6=1</formula>
    </cfRule>
  </conditionalFormatting>
  <conditionalFormatting sqref="F6:F69">
    <cfRule type="expression" dxfId="3" priority="5" stopIfTrue="1">
      <formula>A6=1</formula>
    </cfRule>
  </conditionalFormatting>
  <conditionalFormatting sqref="G6:G69">
    <cfRule type="expression" dxfId="2" priority="6" stopIfTrue="1">
      <formula>A6=1</formula>
    </cfRule>
  </conditionalFormatting>
  <conditionalFormatting sqref="H6:H69">
    <cfRule type="expression" dxfId="1" priority="7" stopIfTrue="1">
      <formula>A6=1</formula>
    </cfRule>
  </conditionalFormatting>
  <conditionalFormatting sqref="I6:I69">
    <cfRule type="expression" dxfId="0" priority="8" stopIfTrue="1">
      <formula>A6=1</formula>
    </cfRule>
  </conditionalFormatting>
  <pageMargins left="0.32" right="0.33" top="0.39370078740157499" bottom="0.39370078740157499" header="0" footer="0"/>
  <pageSetup paperSize="9" scale="51" fitToHeight="7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UralSOFT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</dc:creator>
  <cp:lastModifiedBy>MER</cp:lastModifiedBy>
  <dcterms:created xsi:type="dcterms:W3CDTF">2021-10-08T12:31:23Z</dcterms:created>
  <dcterms:modified xsi:type="dcterms:W3CDTF">2021-10-08T12:32:08Z</dcterms:modified>
</cp:coreProperties>
</file>