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ЦПСМД" sheetId="7" r:id="rId1"/>
    <sheet name="ТС" sheetId="8" r:id="rId2"/>
  </sheets>
  <definedNames>
    <definedName name="_xlnm._FilterDatabase" localSheetId="0" hidden="1">ЦПСМД!$A$8:$C$251</definedName>
    <definedName name="_xlnm.Print_Area" localSheetId="0">ЦПСМД!$A$1:$C$255</definedName>
  </definedNames>
  <calcPr calcId="144525"/>
</workbook>
</file>

<file path=xl/calcChain.xml><?xml version="1.0" encoding="utf-8"?>
<calcChain xmlns="http://schemas.openxmlformats.org/spreadsheetml/2006/main">
  <c r="C58" i="7" l="1"/>
  <c r="C57" i="7"/>
  <c r="C149" i="7" l="1"/>
  <c r="C247" i="7"/>
  <c r="C235" i="7"/>
  <c r="C213" i="7"/>
  <c r="A211" i="7"/>
  <c r="C202" i="7"/>
  <c r="C187" i="7"/>
  <c r="A182" i="7"/>
  <c r="A183" i="7" s="1"/>
  <c r="C178" i="7"/>
  <c r="C166" i="7"/>
  <c r="C135" i="7"/>
  <c r="C120" i="7"/>
  <c r="A117" i="7"/>
  <c r="A118" i="7" s="1"/>
  <c r="C110" i="7"/>
  <c r="C98" i="7"/>
  <c r="C92" i="7"/>
  <c r="A88" i="7"/>
  <c r="A78" i="7"/>
  <c r="A79" i="7" s="1"/>
  <c r="A80" i="7" s="1"/>
  <c r="C81" i="7"/>
  <c r="C75" i="7"/>
  <c r="C64" i="7"/>
  <c r="C54" i="7"/>
  <c r="A72" i="7"/>
  <c r="A73" i="7" s="1"/>
  <c r="A74" i="7" s="1"/>
  <c r="A57" i="7"/>
  <c r="A58" i="7" s="1"/>
  <c r="A132" i="7" l="1"/>
  <c r="A105" i="7" l="1"/>
  <c r="A106" i="7" s="1"/>
  <c r="A107" i="7" s="1"/>
  <c r="A108" i="7" s="1"/>
  <c r="A109" i="7" s="1"/>
  <c r="A243" i="7" l="1"/>
  <c r="A244" i="7" s="1"/>
  <c r="A176" i="7"/>
  <c r="A160" i="7"/>
  <c r="A20" i="7" l="1"/>
  <c r="A21" i="7" s="1"/>
  <c r="A146" i="7" l="1"/>
  <c r="A147" i="7" s="1"/>
  <c r="A133" i="7"/>
  <c r="A212" i="7" l="1"/>
  <c r="A232" i="7" l="1"/>
  <c r="A233" i="7" s="1"/>
  <c r="A234" i="7" s="1"/>
  <c r="A199" i="7"/>
  <c r="A200" i="7" s="1"/>
  <c r="A161" i="7"/>
  <c r="A162" i="7" s="1"/>
  <c r="A163" i="7" s="1"/>
  <c r="A164" i="7" s="1"/>
  <c r="A165" i="7" s="1"/>
  <c r="A25" i="7"/>
  <c r="A26" i="7" s="1"/>
  <c r="A27" i="7" s="1"/>
  <c r="A28" i="7" s="1"/>
  <c r="A29" i="7" s="1"/>
  <c r="C44" i="7"/>
  <c r="C22" i="7"/>
  <c r="A148" i="7"/>
  <c r="A47" i="7"/>
  <c r="A48" i="7" s="1"/>
  <c r="A177" i="7"/>
  <c r="A89" i="7"/>
  <c r="A90" i="7" s="1"/>
  <c r="A91" i="7" s="1"/>
  <c r="A12" i="7"/>
  <c r="A13" i="7" s="1"/>
  <c r="A14" i="7" s="1"/>
  <c r="A15" i="7" s="1"/>
  <c r="A16" i="7" s="1"/>
  <c r="C17" i="7"/>
  <c r="C195" i="7"/>
  <c r="C191" i="7"/>
  <c r="C68" i="7"/>
  <c r="C251" i="7"/>
  <c r="C221" i="7"/>
  <c r="C225" i="7"/>
  <c r="C217" i="7"/>
  <c r="C229" i="7"/>
  <c r="C206" i="7"/>
  <c r="C239" i="7"/>
  <c r="C143" i="7"/>
  <c r="C172" i="7"/>
  <c r="C153" i="7"/>
  <c r="C139" i="7"/>
  <c r="C129" i="7"/>
  <c r="C124" i="7"/>
  <c r="C114" i="7"/>
  <c r="C102" i="7"/>
  <c r="C157" i="7"/>
  <c r="C85" i="7"/>
  <c r="B9" i="7"/>
  <c r="C252" i="7" l="1"/>
  <c r="A245" i="7"/>
  <c r="A246" i="7" s="1"/>
  <c r="A134" i="7"/>
  <c r="A119" i="7"/>
  <c r="A201" i="7"/>
  <c r="A49" i="7"/>
  <c r="A50" i="7" s="1"/>
  <c r="A51" i="7" s="1"/>
  <c r="A52" i="7" s="1"/>
  <c r="A30" i="7"/>
  <c r="A53" i="7" l="1"/>
  <c r="A31" i="7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184" i="7"/>
  <c r="A185" i="7" s="1"/>
  <c r="A186" i="7" s="1"/>
  <c r="A59" i="7" l="1"/>
  <c r="A60" i="7" s="1"/>
  <c r="A61" i="7" l="1"/>
  <c r="A62" i="7" l="1"/>
  <c r="A63" i="7" s="1"/>
</calcChain>
</file>

<file path=xl/sharedStrings.xml><?xml version="1.0" encoding="utf-8"?>
<sst xmlns="http://schemas.openxmlformats.org/spreadsheetml/2006/main" count="256" uniqueCount="103">
  <si>
    <t>Кількість штатних посад</t>
  </si>
  <si>
    <t>РАЗОМ</t>
  </si>
  <si>
    <t>Сестра медична ЗПСМ</t>
  </si>
  <si>
    <t>Інженер-програміст</t>
  </si>
  <si>
    <t>Головний бухгалтер</t>
  </si>
  <si>
    <t>Березоволуцька амбулаторія загальної практики сімейної медицини</t>
  </si>
  <si>
    <t>ЛІКАРІ</t>
  </si>
  <si>
    <t>Водій автотранспортних засобів</t>
  </si>
  <si>
    <t>Біленченківська амбулаторія загальної практики сімейної медицини</t>
  </si>
  <si>
    <t>Великобудищанська амбулаторія загальної практики сімейної медицини</t>
  </si>
  <si>
    <t>Веприцька амбулаторія загальної практики сімейної медицини</t>
  </si>
  <si>
    <t>Книшівська амбулаторія загальної практики сімейної медицини</t>
  </si>
  <si>
    <t>Краснолуцька амбулаторія загальної практики сімейної медицини</t>
  </si>
  <si>
    <t>Лютенська амбулаторія загальної практики сімейної медицини</t>
  </si>
  <si>
    <t>Мартинівська амбулаторія загальної практики сімейної медицини</t>
  </si>
  <si>
    <t>Рашівська амбулаторія загальної практики сімейної медицини</t>
  </si>
  <si>
    <t>Римарівська амбулаторія загальної практики сімейної медицини</t>
  </si>
  <si>
    <t>Розбишівська амбулаторія загальної практики сімейної медицини</t>
  </si>
  <si>
    <t>Сарська амбулаторія загальної практики сімейної медицини</t>
  </si>
  <si>
    <t>Завідувач ФАП (фельдшер)</t>
  </si>
  <si>
    <t>Головний лікар</t>
  </si>
  <si>
    <t>Юрисконсульт</t>
  </si>
  <si>
    <t>Бухгалтер (з обліку основних засобів)</t>
  </si>
  <si>
    <t>Бухгалтер (з розрахунків з працівниками)</t>
  </si>
  <si>
    <t>Двірник</t>
  </si>
  <si>
    <t>Вельбівська амбулаторія загальної практики сімейної медицини</t>
  </si>
  <si>
    <t>Завідувач господарством</t>
  </si>
  <si>
    <t>Інформаційно-аналітичний кабінет</t>
  </si>
  <si>
    <t>Бухгалтер (з фінансового обліку)</t>
  </si>
  <si>
    <t>Молодша медична сестра (санітарка-прибиральниця)</t>
  </si>
  <si>
    <t>Оператор комп'ютерного набору</t>
  </si>
  <si>
    <t>Реєстратор медичний</t>
  </si>
  <si>
    <t>Оснягівський фельдшерсько-акушерський пункт</t>
  </si>
  <si>
    <t>Бобрицький фельдшерсько-акушерський пункт</t>
  </si>
  <si>
    <t>Теплянський фельдшерсько-акушерський пункт</t>
  </si>
  <si>
    <t>Ціпківський фельдшерсько-акушерський пункт</t>
  </si>
  <si>
    <t>Броварківський фельдшерсько-акушерський пункт</t>
  </si>
  <si>
    <t>Плішивецький фельдшерсько-акушерський пункт</t>
  </si>
  <si>
    <t>Хитцівський фельдшерсько-акушерський пункт</t>
  </si>
  <si>
    <t>Соснівський фельдшерсько-акушерський пункт</t>
  </si>
  <si>
    <t>Качанівський фельдшерсько-акушерський пункт</t>
  </si>
  <si>
    <t>Новоселівський фельдшерсько-акушерський пункт</t>
  </si>
  <si>
    <t>Ручківський фельдшерсько-акушерський пункт</t>
  </si>
  <si>
    <t>Середняківський фельдшерсько-акушерський пункт</t>
  </si>
  <si>
    <t>Лисівський фельдшерсько-акушерський пункт</t>
  </si>
  <si>
    <t>Бірківський фельдшерсько-акушерський пункт</t>
  </si>
  <si>
    <t>Глибокодолинський фельдшерсько-акушерський пункт</t>
  </si>
  <si>
    <t>Гречанівський фельдшерсько-акушерський пункт</t>
  </si>
  <si>
    <t>Сватківський фельдшерсько-акушерський пункт</t>
  </si>
  <si>
    <t>Харківецький фельдшерсько-акушерський пункт</t>
  </si>
  <si>
    <t>Опалювач (сезонна)</t>
  </si>
  <si>
    <t>Лікар-інтерн ЗПСМ</t>
  </si>
  <si>
    <t>Малобудищанський фельдшерсько-акушерський пункт</t>
  </si>
  <si>
    <t>Головна медична сестра</t>
  </si>
  <si>
    <t>Сестра-господиня</t>
  </si>
  <si>
    <t>Лободиненський фельдшерсько-акушерський пункт</t>
  </si>
  <si>
    <t>Петрівсько-Роменська амбулаторія загальної практики сімейної медицини</t>
  </si>
  <si>
    <t>Розряд</t>
  </si>
  <si>
    <t>ЄТС 1</t>
  </si>
  <si>
    <t>Заступник головного лікаря з охорони дитинства та материнства</t>
  </si>
  <si>
    <t>Заступник головного лікаря з економічних питань</t>
  </si>
  <si>
    <t>Інспектор з кадрів</t>
  </si>
  <si>
    <t>Адміністративно-управлінський та допоміжний персонал ЦПМСД</t>
  </si>
  <si>
    <t>Амбулаторія загальної практики сімейної медицини м. Гадяч №1</t>
  </si>
  <si>
    <t>Амбулаторія загальної практики сімейної медицини м. Гадяч №2</t>
  </si>
  <si>
    <t>Бухгалтер (з обліку медикаментів та господарських матеріалів)</t>
  </si>
  <si>
    <t>Заступник головного лікаря з медичного обслуговування населення</t>
  </si>
  <si>
    <t>Лікар ЗПСЛ</t>
  </si>
  <si>
    <t>Завідувач АЗПСМ (лікар ЗПСЛ)</t>
  </si>
  <si>
    <t>Інженер</t>
  </si>
  <si>
    <t>Секретар</t>
  </si>
  <si>
    <t>Завідувач ФАП (медсестра ЗПСМ )</t>
  </si>
  <si>
    <t>Сергіївська амбулаторія загальної практики сімейної медицини</t>
  </si>
  <si>
    <t>Економіст</t>
  </si>
  <si>
    <t xml:space="preserve">Сестра медична ЗПСМ </t>
  </si>
  <si>
    <t>Комунального некомерційного підприємства</t>
  </si>
  <si>
    <t>Інженер з охорони праці</t>
  </si>
  <si>
    <t>Механік</t>
  </si>
  <si>
    <t>Оператор котельні (сезонна)</t>
  </si>
  <si>
    <t>Завідувач ФАП (федьдшер)</t>
  </si>
  <si>
    <t>Лікар-педіатр</t>
  </si>
  <si>
    <t>З 01.01.21</t>
  </si>
  <si>
    <t>Технік-електрик</t>
  </si>
  <si>
    <t>Технік-будівельник</t>
  </si>
  <si>
    <t>"Гадяцький центр первинної медико-санітарної допомоги" Гадяцької міської ради</t>
  </si>
  <si>
    <t>Завідувач АЗПСМ (лікар ЗПСЛ )</t>
  </si>
  <si>
    <t>Лікар-терапевт</t>
  </si>
  <si>
    <t xml:space="preserve">Старша сестра медична </t>
  </si>
  <si>
    <t>Старша сестра медична</t>
  </si>
  <si>
    <t xml:space="preserve">Сестра медична патронажна </t>
  </si>
  <si>
    <t>Керівний склад</t>
  </si>
  <si>
    <t>Завідувач ФАП (медсестра ЗПСМ)</t>
  </si>
  <si>
    <t>Завідувач ФАП (акушерка)</t>
  </si>
  <si>
    <t>В.В. Шаповал</t>
  </si>
  <si>
    <t>Завідувач кабінету (лікар-методист)</t>
  </si>
  <si>
    <t>Лікар-методист</t>
  </si>
  <si>
    <t>Статистик медичний</t>
  </si>
  <si>
    <t xml:space="preserve">Назва структурного підрозділу 
і посад
</t>
  </si>
  <si>
    <t>№ п/п</t>
  </si>
  <si>
    <t>ВСЬОГО</t>
  </si>
  <si>
    <t>вводиться в дію з 05 березня 2021 року</t>
  </si>
  <si>
    <t>СТРУКТУРА ТА ЗАГАЛЬНА ЧИСЕЛЬНІСТЬ</t>
  </si>
  <si>
    <t>Додаток 
до рішення сьомої сесії Гадяцької міської ради восьмого скликання 18 березня 2021 № 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</si>
</sst>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vertical="center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5" fillId="0" borderId="1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4" fillId="0" borderId="0" xfId="0" applyNumberFormat="1" applyFont="1" applyFill="1"/>
    <xf numFmtId="164" fontId="4" fillId="0" borderId="1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2" fontId="5" fillId="0" borderId="12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5"/>
  <sheetViews>
    <sheetView tabSelected="1" zoomScaleNormal="100" workbookViewId="0">
      <selection activeCell="B5" sqref="B4:C5"/>
    </sheetView>
  </sheetViews>
  <sheetFormatPr defaultColWidth="9.140625" defaultRowHeight="15.75" x14ac:dyDescent="0.25"/>
  <cols>
    <col min="1" max="1" width="9.140625" style="9" customWidth="1"/>
    <col min="2" max="2" width="66.5703125" style="7" customWidth="1"/>
    <col min="3" max="3" width="32.42578125" style="10" customWidth="1"/>
    <col min="4" max="16384" width="9.140625" style="8"/>
  </cols>
  <sheetData>
    <row r="1" spans="1:4" ht="78.75" x14ac:dyDescent="0.25">
      <c r="A1" s="43"/>
      <c r="B1" s="43"/>
      <c r="C1" s="42" t="s">
        <v>102</v>
      </c>
    </row>
    <row r="3" spans="1:4" x14ac:dyDescent="0.25">
      <c r="B3" s="48" t="s">
        <v>101</v>
      </c>
      <c r="C3" s="48"/>
      <c r="D3" s="11"/>
    </row>
    <row r="4" spans="1:4" x14ac:dyDescent="0.25">
      <c r="B4" s="44" t="s">
        <v>75</v>
      </c>
      <c r="C4" s="44"/>
      <c r="D4" s="11"/>
    </row>
    <row r="5" spans="1:4" x14ac:dyDescent="0.25">
      <c r="B5" s="44" t="s">
        <v>84</v>
      </c>
      <c r="C5" s="44"/>
      <c r="D5" s="11"/>
    </row>
    <row r="6" spans="1:4" x14ac:dyDescent="0.25">
      <c r="A6" s="39"/>
      <c r="B6" s="44" t="s">
        <v>100</v>
      </c>
      <c r="C6" s="44"/>
      <c r="D6" s="11"/>
    </row>
    <row r="7" spans="1:4" ht="16.5" thickBot="1" x14ac:dyDescent="0.3">
      <c r="B7" s="12"/>
      <c r="C7" s="13"/>
      <c r="D7" s="11"/>
    </row>
    <row r="8" spans="1:4" s="17" customFormat="1" ht="48" thickBot="1" x14ac:dyDescent="0.25">
      <c r="A8" s="14" t="s">
        <v>98</v>
      </c>
      <c r="B8" s="15" t="s">
        <v>97</v>
      </c>
      <c r="C8" s="16" t="s">
        <v>0</v>
      </c>
    </row>
    <row r="9" spans="1:4" ht="16.5" thickBot="1" x14ac:dyDescent="0.3">
      <c r="A9" s="18">
        <v>1</v>
      </c>
      <c r="B9" s="19">
        <f>A9+1</f>
        <v>2</v>
      </c>
      <c r="C9" s="20">
        <v>4</v>
      </c>
    </row>
    <row r="10" spans="1:4" x14ac:dyDescent="0.25">
      <c r="A10" s="49" t="s">
        <v>90</v>
      </c>
      <c r="B10" s="50"/>
      <c r="C10" s="51"/>
      <c r="D10" s="21"/>
    </row>
    <row r="11" spans="1:4" x14ac:dyDescent="0.25">
      <c r="A11" s="22">
        <v>1</v>
      </c>
      <c r="B11" s="23" t="s">
        <v>20</v>
      </c>
      <c r="C11" s="24">
        <v>1</v>
      </c>
    </row>
    <row r="12" spans="1:4" ht="31.5" x14ac:dyDescent="0.25">
      <c r="A12" s="22">
        <f>A9+1</f>
        <v>2</v>
      </c>
      <c r="B12" s="23" t="s">
        <v>66</v>
      </c>
      <c r="C12" s="24">
        <v>1</v>
      </c>
    </row>
    <row r="13" spans="1:4" x14ac:dyDescent="0.25">
      <c r="A13" s="22">
        <f>A12+1</f>
        <v>3</v>
      </c>
      <c r="B13" s="23" t="s">
        <v>59</v>
      </c>
      <c r="C13" s="24">
        <v>1</v>
      </c>
    </row>
    <row r="14" spans="1:4" x14ac:dyDescent="0.25">
      <c r="A14" s="22">
        <f>A13+1</f>
        <v>4</v>
      </c>
      <c r="B14" s="23" t="s">
        <v>60</v>
      </c>
      <c r="C14" s="24">
        <v>1</v>
      </c>
    </row>
    <row r="15" spans="1:4" x14ac:dyDescent="0.25">
      <c r="A15" s="22">
        <f>A14+1</f>
        <v>5</v>
      </c>
      <c r="B15" s="23" t="s">
        <v>53</v>
      </c>
      <c r="C15" s="24">
        <v>1</v>
      </c>
    </row>
    <row r="16" spans="1:4" x14ac:dyDescent="0.25">
      <c r="A16" s="22">
        <f>A15+1</f>
        <v>6</v>
      </c>
      <c r="B16" s="25" t="s">
        <v>4</v>
      </c>
      <c r="C16" s="24">
        <v>1</v>
      </c>
    </row>
    <row r="17" spans="1:3" x14ac:dyDescent="0.25">
      <c r="A17" s="22"/>
      <c r="B17" s="38" t="s">
        <v>99</v>
      </c>
      <c r="C17" s="26">
        <f>SUM(C11:C16)</f>
        <v>6</v>
      </c>
    </row>
    <row r="18" spans="1:3" x14ac:dyDescent="0.25">
      <c r="A18" s="52" t="s">
        <v>27</v>
      </c>
      <c r="B18" s="53"/>
      <c r="C18" s="54"/>
    </row>
    <row r="19" spans="1:3" x14ac:dyDescent="0.25">
      <c r="A19" s="22">
        <v>1</v>
      </c>
      <c r="B19" s="23" t="s">
        <v>94</v>
      </c>
      <c r="C19" s="24">
        <v>1</v>
      </c>
    </row>
    <row r="20" spans="1:3" x14ac:dyDescent="0.25">
      <c r="A20" s="22">
        <f>A19+1</f>
        <v>2</v>
      </c>
      <c r="B20" s="23" t="s">
        <v>95</v>
      </c>
      <c r="C20" s="24">
        <v>0.75</v>
      </c>
    </row>
    <row r="21" spans="1:3" x14ac:dyDescent="0.25">
      <c r="A21" s="22">
        <f t="shared" ref="A21" si="0">A20+1</f>
        <v>3</v>
      </c>
      <c r="B21" s="23" t="s">
        <v>96</v>
      </c>
      <c r="C21" s="24">
        <v>3</v>
      </c>
    </row>
    <row r="22" spans="1:3" x14ac:dyDescent="0.25">
      <c r="A22" s="22"/>
      <c r="B22" s="38" t="s">
        <v>99</v>
      </c>
      <c r="C22" s="26">
        <f>SUM(C19:C21)</f>
        <v>4.75</v>
      </c>
    </row>
    <row r="23" spans="1:3" x14ac:dyDescent="0.25">
      <c r="A23" s="52" t="s">
        <v>62</v>
      </c>
      <c r="B23" s="53"/>
      <c r="C23" s="54"/>
    </row>
    <row r="24" spans="1:3" x14ac:dyDescent="0.25">
      <c r="A24" s="22">
        <v>1</v>
      </c>
      <c r="B24" s="23" t="s">
        <v>3</v>
      </c>
      <c r="C24" s="24">
        <v>1</v>
      </c>
    </row>
    <row r="25" spans="1:3" x14ac:dyDescent="0.25">
      <c r="A25" s="22">
        <f t="shared" ref="A25:A34" si="1">A24+1</f>
        <v>2</v>
      </c>
      <c r="B25" s="23" t="s">
        <v>26</v>
      </c>
      <c r="C25" s="24">
        <v>1</v>
      </c>
    </row>
    <row r="26" spans="1:3" x14ac:dyDescent="0.25">
      <c r="A26" s="22">
        <f t="shared" si="1"/>
        <v>3</v>
      </c>
      <c r="B26" s="25" t="s">
        <v>22</v>
      </c>
      <c r="C26" s="24">
        <v>0.5</v>
      </c>
    </row>
    <row r="27" spans="1:3" x14ac:dyDescent="0.25">
      <c r="A27" s="22">
        <f t="shared" si="1"/>
        <v>4</v>
      </c>
      <c r="B27" s="25" t="s">
        <v>65</v>
      </c>
      <c r="C27" s="24">
        <v>1</v>
      </c>
    </row>
    <row r="28" spans="1:3" x14ac:dyDescent="0.25">
      <c r="A28" s="22">
        <f t="shared" si="1"/>
        <v>5</v>
      </c>
      <c r="B28" s="25" t="s">
        <v>28</v>
      </c>
      <c r="C28" s="24">
        <v>0.5</v>
      </c>
    </row>
    <row r="29" spans="1:3" x14ac:dyDescent="0.25">
      <c r="A29" s="22">
        <f t="shared" si="1"/>
        <v>6</v>
      </c>
      <c r="B29" s="25" t="s">
        <v>23</v>
      </c>
      <c r="C29" s="24">
        <v>1</v>
      </c>
    </row>
    <row r="30" spans="1:3" x14ac:dyDescent="0.25">
      <c r="A30" s="22">
        <f t="shared" si="1"/>
        <v>7</v>
      </c>
      <c r="B30" s="25" t="s">
        <v>23</v>
      </c>
      <c r="C30" s="24">
        <v>1</v>
      </c>
    </row>
    <row r="31" spans="1:3" x14ac:dyDescent="0.25">
      <c r="A31" s="22">
        <f t="shared" si="1"/>
        <v>8</v>
      </c>
      <c r="B31" s="25" t="s">
        <v>73</v>
      </c>
      <c r="C31" s="24">
        <v>1</v>
      </c>
    </row>
    <row r="32" spans="1:3" x14ac:dyDescent="0.25">
      <c r="A32" s="22">
        <f t="shared" si="1"/>
        <v>9</v>
      </c>
      <c r="B32" s="25" t="s">
        <v>61</v>
      </c>
      <c r="C32" s="24">
        <v>1</v>
      </c>
    </row>
    <row r="33" spans="1:3" x14ac:dyDescent="0.25">
      <c r="A33" s="22">
        <f t="shared" si="1"/>
        <v>10</v>
      </c>
      <c r="B33" s="25" t="s">
        <v>21</v>
      </c>
      <c r="C33" s="24">
        <v>1</v>
      </c>
    </row>
    <row r="34" spans="1:3" x14ac:dyDescent="0.25">
      <c r="A34" s="22">
        <f t="shared" si="1"/>
        <v>11</v>
      </c>
      <c r="B34" s="25" t="s">
        <v>70</v>
      </c>
      <c r="C34" s="24">
        <v>1</v>
      </c>
    </row>
    <row r="35" spans="1:3" x14ac:dyDescent="0.25">
      <c r="A35" s="22">
        <f t="shared" ref="A35:A43" si="2">A34+1</f>
        <v>12</v>
      </c>
      <c r="B35" s="25" t="s">
        <v>54</v>
      </c>
      <c r="C35" s="24">
        <v>1</v>
      </c>
    </row>
    <row r="36" spans="1:3" x14ac:dyDescent="0.25">
      <c r="A36" s="22">
        <f t="shared" si="2"/>
        <v>13</v>
      </c>
      <c r="B36" s="25" t="s">
        <v>30</v>
      </c>
      <c r="C36" s="24">
        <v>1</v>
      </c>
    </row>
    <row r="37" spans="1:3" x14ac:dyDescent="0.25">
      <c r="A37" s="22">
        <f t="shared" si="2"/>
        <v>14</v>
      </c>
      <c r="B37" s="25" t="s">
        <v>7</v>
      </c>
      <c r="C37" s="24">
        <v>6.5</v>
      </c>
    </row>
    <row r="38" spans="1:3" x14ac:dyDescent="0.25">
      <c r="A38" s="22">
        <f>A37+1</f>
        <v>15</v>
      </c>
      <c r="B38" s="25" t="s">
        <v>24</v>
      </c>
      <c r="C38" s="24">
        <v>0.5</v>
      </c>
    </row>
    <row r="39" spans="1:3" x14ac:dyDescent="0.25">
      <c r="A39" s="22">
        <f t="shared" si="2"/>
        <v>16</v>
      </c>
      <c r="B39" s="25" t="s">
        <v>76</v>
      </c>
      <c r="C39" s="24">
        <v>0.5</v>
      </c>
    </row>
    <row r="40" spans="1:3" x14ac:dyDescent="0.25">
      <c r="A40" s="22">
        <f t="shared" si="2"/>
        <v>17</v>
      </c>
      <c r="B40" s="25" t="s">
        <v>69</v>
      </c>
      <c r="C40" s="24">
        <v>1</v>
      </c>
    </row>
    <row r="41" spans="1:3" x14ac:dyDescent="0.25">
      <c r="A41" s="22">
        <f t="shared" si="2"/>
        <v>18</v>
      </c>
      <c r="B41" s="25" t="s">
        <v>82</v>
      </c>
      <c r="C41" s="24">
        <v>1</v>
      </c>
    </row>
    <row r="42" spans="1:3" x14ac:dyDescent="0.25">
      <c r="A42" s="22">
        <f t="shared" si="2"/>
        <v>19</v>
      </c>
      <c r="B42" s="25" t="s">
        <v>83</v>
      </c>
      <c r="C42" s="24">
        <v>1</v>
      </c>
    </row>
    <row r="43" spans="1:3" x14ac:dyDescent="0.25">
      <c r="A43" s="22">
        <f t="shared" si="2"/>
        <v>20</v>
      </c>
      <c r="B43" s="25" t="s">
        <v>77</v>
      </c>
      <c r="C43" s="24">
        <v>0.5</v>
      </c>
    </row>
    <row r="44" spans="1:3" x14ac:dyDescent="0.25">
      <c r="A44" s="22"/>
      <c r="B44" s="38" t="s">
        <v>99</v>
      </c>
      <c r="C44" s="26">
        <f>SUM(C24:C43)</f>
        <v>23</v>
      </c>
    </row>
    <row r="45" spans="1:3" x14ac:dyDescent="0.25">
      <c r="A45" s="45" t="s">
        <v>63</v>
      </c>
      <c r="B45" s="46"/>
      <c r="C45" s="47"/>
    </row>
    <row r="46" spans="1:3" x14ac:dyDescent="0.25">
      <c r="A46" s="22">
        <v>1</v>
      </c>
      <c r="B46" s="27" t="s">
        <v>85</v>
      </c>
      <c r="C46" s="24">
        <v>0.5</v>
      </c>
    </row>
    <row r="47" spans="1:3" x14ac:dyDescent="0.25">
      <c r="A47" s="22">
        <f>A46+1</f>
        <v>2</v>
      </c>
      <c r="B47" s="27" t="s">
        <v>67</v>
      </c>
      <c r="C47" s="24">
        <v>7.75</v>
      </c>
    </row>
    <row r="48" spans="1:3" x14ac:dyDescent="0.25">
      <c r="A48" s="22">
        <f>A47+1</f>
        <v>3</v>
      </c>
      <c r="B48" s="27" t="s">
        <v>86</v>
      </c>
      <c r="C48" s="24">
        <v>1</v>
      </c>
    </row>
    <row r="49" spans="1:3" x14ac:dyDescent="0.25">
      <c r="A49" s="22">
        <f t="shared" ref="A49" si="3">A48+1</f>
        <v>4</v>
      </c>
      <c r="B49" s="27" t="s">
        <v>51</v>
      </c>
      <c r="C49" s="24">
        <v>3</v>
      </c>
    </row>
    <row r="50" spans="1:3" x14ac:dyDescent="0.25">
      <c r="A50" s="28">
        <f>A49+1</f>
        <v>5</v>
      </c>
      <c r="B50" s="25" t="s">
        <v>87</v>
      </c>
      <c r="C50" s="24">
        <v>0.5</v>
      </c>
    </row>
    <row r="51" spans="1:3" x14ac:dyDescent="0.25">
      <c r="A51" s="28">
        <f>A50+1</f>
        <v>6</v>
      </c>
      <c r="B51" s="25" t="s">
        <v>2</v>
      </c>
      <c r="C51" s="24">
        <v>17</v>
      </c>
    </row>
    <row r="52" spans="1:3" x14ac:dyDescent="0.25">
      <c r="A52" s="28">
        <f>A51+1</f>
        <v>7</v>
      </c>
      <c r="B52" s="25" t="s">
        <v>29</v>
      </c>
      <c r="C52" s="24">
        <v>2.5</v>
      </c>
    </row>
    <row r="53" spans="1:3" x14ac:dyDescent="0.25">
      <c r="A53" s="28">
        <f>A52+1</f>
        <v>8</v>
      </c>
      <c r="B53" s="25" t="s">
        <v>31</v>
      </c>
      <c r="C53" s="24">
        <v>2</v>
      </c>
    </row>
    <row r="54" spans="1:3" x14ac:dyDescent="0.25">
      <c r="A54" s="29"/>
      <c r="B54" s="38" t="s">
        <v>99</v>
      </c>
      <c r="C54" s="26">
        <f>SUM(C46:C53)</f>
        <v>34.25</v>
      </c>
    </row>
    <row r="55" spans="1:3" x14ac:dyDescent="0.25">
      <c r="A55" s="45" t="s">
        <v>64</v>
      </c>
      <c r="B55" s="46"/>
      <c r="C55" s="47"/>
    </row>
    <row r="56" spans="1:3" x14ac:dyDescent="0.25">
      <c r="A56" s="22">
        <v>1</v>
      </c>
      <c r="B56" s="27" t="s">
        <v>68</v>
      </c>
      <c r="C56" s="24">
        <v>0.5</v>
      </c>
    </row>
    <row r="57" spans="1:3" x14ac:dyDescent="0.25">
      <c r="A57" s="22">
        <f>A56+1</f>
        <v>2</v>
      </c>
      <c r="B57" s="27" t="s">
        <v>67</v>
      </c>
      <c r="C57" s="24">
        <f>4.5-0.75</f>
        <v>3.75</v>
      </c>
    </row>
    <row r="58" spans="1:3" x14ac:dyDescent="0.25">
      <c r="A58" s="22">
        <f>A57+1</f>
        <v>3</v>
      </c>
      <c r="B58" s="27" t="s">
        <v>80</v>
      </c>
      <c r="C58" s="24">
        <f>4+0.75</f>
        <v>4.75</v>
      </c>
    </row>
    <row r="59" spans="1:3" x14ac:dyDescent="0.25">
      <c r="A59" s="28">
        <f>A58+1</f>
        <v>4</v>
      </c>
      <c r="B59" s="25" t="s">
        <v>88</v>
      </c>
      <c r="C59" s="24">
        <v>0.5</v>
      </c>
    </row>
    <row r="60" spans="1:3" x14ac:dyDescent="0.25">
      <c r="A60" s="28">
        <f>A59+1</f>
        <v>5</v>
      </c>
      <c r="B60" s="25" t="s">
        <v>2</v>
      </c>
      <c r="C60" s="24">
        <v>12</v>
      </c>
    </row>
    <row r="61" spans="1:3" x14ac:dyDescent="0.25">
      <c r="A61" s="28">
        <f t="shared" ref="A61" si="4">A60+1</f>
        <v>6</v>
      </c>
      <c r="B61" s="25" t="s">
        <v>89</v>
      </c>
      <c r="C61" s="24">
        <v>4</v>
      </c>
    </row>
    <row r="62" spans="1:3" x14ac:dyDescent="0.25">
      <c r="A62" s="28">
        <f>A61+1</f>
        <v>7</v>
      </c>
      <c r="B62" s="25" t="s">
        <v>29</v>
      </c>
      <c r="C62" s="24">
        <v>2</v>
      </c>
    </row>
    <row r="63" spans="1:3" x14ac:dyDescent="0.25">
      <c r="A63" s="28">
        <f>A62+1</f>
        <v>8</v>
      </c>
      <c r="B63" s="25" t="s">
        <v>31</v>
      </c>
      <c r="C63" s="24">
        <v>2</v>
      </c>
    </row>
    <row r="64" spans="1:3" x14ac:dyDescent="0.25">
      <c r="A64" s="29"/>
      <c r="B64" s="38" t="s">
        <v>99</v>
      </c>
      <c r="C64" s="26">
        <f>SUM(C56:C63)</f>
        <v>29.5</v>
      </c>
    </row>
    <row r="65" spans="1:3" x14ac:dyDescent="0.25">
      <c r="A65" s="45" t="s">
        <v>52</v>
      </c>
      <c r="B65" s="46"/>
      <c r="C65" s="47"/>
    </row>
    <row r="66" spans="1:3" x14ac:dyDescent="0.25">
      <c r="A66" s="22">
        <v>1</v>
      </c>
      <c r="B66" s="27" t="s">
        <v>91</v>
      </c>
      <c r="C66" s="24">
        <v>0.75</v>
      </c>
    </row>
    <row r="67" spans="1:3" x14ac:dyDescent="0.25">
      <c r="A67" s="22">
        <v>2</v>
      </c>
      <c r="B67" s="25" t="s">
        <v>29</v>
      </c>
      <c r="C67" s="24">
        <v>0.25</v>
      </c>
    </row>
    <row r="68" spans="1:3" x14ac:dyDescent="0.25">
      <c r="A68" s="22"/>
      <c r="B68" s="38" t="s">
        <v>99</v>
      </c>
      <c r="C68" s="26">
        <f>SUM(C66:C67)</f>
        <v>1</v>
      </c>
    </row>
    <row r="69" spans="1:3" x14ac:dyDescent="0.25">
      <c r="A69" s="45" t="s">
        <v>5</v>
      </c>
      <c r="B69" s="46"/>
      <c r="C69" s="47"/>
    </row>
    <row r="70" spans="1:3" x14ac:dyDescent="0.25">
      <c r="A70" s="45" t="s">
        <v>6</v>
      </c>
      <c r="B70" s="46"/>
      <c r="C70" s="47"/>
    </row>
    <row r="71" spans="1:3" x14ac:dyDescent="0.25">
      <c r="A71" s="22">
        <v>1</v>
      </c>
      <c r="B71" s="27" t="s">
        <v>68</v>
      </c>
      <c r="C71" s="24">
        <v>1</v>
      </c>
    </row>
    <row r="72" spans="1:3" x14ac:dyDescent="0.25">
      <c r="A72" s="28">
        <f>A71+1</f>
        <v>2</v>
      </c>
      <c r="B72" s="25" t="s">
        <v>74</v>
      </c>
      <c r="C72" s="24">
        <v>2</v>
      </c>
    </row>
    <row r="73" spans="1:3" x14ac:dyDescent="0.25">
      <c r="A73" s="28">
        <f>A72+1</f>
        <v>3</v>
      </c>
      <c r="B73" s="25" t="s">
        <v>29</v>
      </c>
      <c r="C73" s="24">
        <v>0.75</v>
      </c>
    </row>
    <row r="74" spans="1:3" x14ac:dyDescent="0.25">
      <c r="A74" s="28">
        <f>A73+1</f>
        <v>4</v>
      </c>
      <c r="B74" s="25" t="s">
        <v>7</v>
      </c>
      <c r="C74" s="24">
        <v>1</v>
      </c>
    </row>
    <row r="75" spans="1:3" x14ac:dyDescent="0.25">
      <c r="A75" s="29"/>
      <c r="B75" s="38" t="s">
        <v>99</v>
      </c>
      <c r="C75" s="26">
        <f>SUM(C71:C74)</f>
        <v>4.75</v>
      </c>
    </row>
    <row r="76" spans="1:3" x14ac:dyDescent="0.25">
      <c r="A76" s="45" t="s">
        <v>8</v>
      </c>
      <c r="B76" s="46"/>
      <c r="C76" s="47"/>
    </row>
    <row r="77" spans="1:3" x14ac:dyDescent="0.25">
      <c r="A77" s="22">
        <v>1</v>
      </c>
      <c r="B77" s="27" t="s">
        <v>68</v>
      </c>
      <c r="C77" s="24">
        <v>1</v>
      </c>
    </row>
    <row r="78" spans="1:3" x14ac:dyDescent="0.25">
      <c r="A78" s="28">
        <f>A77+1</f>
        <v>2</v>
      </c>
      <c r="B78" s="25" t="s">
        <v>2</v>
      </c>
      <c r="C78" s="24">
        <v>1.5</v>
      </c>
    </row>
    <row r="79" spans="1:3" x14ac:dyDescent="0.25">
      <c r="A79" s="28">
        <f t="shared" ref="A79:A80" si="5">A78+1</f>
        <v>3</v>
      </c>
      <c r="B79" s="25" t="s">
        <v>29</v>
      </c>
      <c r="C79" s="24">
        <v>0.5</v>
      </c>
    </row>
    <row r="80" spans="1:3" x14ac:dyDescent="0.25">
      <c r="A80" s="28">
        <f t="shared" si="5"/>
        <v>4</v>
      </c>
      <c r="B80" s="25" t="s">
        <v>7</v>
      </c>
      <c r="C80" s="24">
        <v>1</v>
      </c>
    </row>
    <row r="81" spans="1:3" x14ac:dyDescent="0.25">
      <c r="A81" s="29"/>
      <c r="B81" s="38" t="s">
        <v>99</v>
      </c>
      <c r="C81" s="26">
        <f>SUM(C77:C80)</f>
        <v>4</v>
      </c>
    </row>
    <row r="82" spans="1:3" x14ac:dyDescent="0.25">
      <c r="A82" s="45" t="s">
        <v>32</v>
      </c>
      <c r="B82" s="46"/>
      <c r="C82" s="47"/>
    </row>
    <row r="83" spans="1:3" x14ac:dyDescent="0.25">
      <c r="A83" s="22">
        <v>1</v>
      </c>
      <c r="B83" s="27" t="s">
        <v>19</v>
      </c>
      <c r="C83" s="24">
        <v>0.5</v>
      </c>
    </row>
    <row r="84" spans="1:3" x14ac:dyDescent="0.25">
      <c r="A84" s="22">
        <v>2</v>
      </c>
      <c r="B84" s="25" t="s">
        <v>29</v>
      </c>
      <c r="C84" s="24">
        <v>0.25</v>
      </c>
    </row>
    <row r="85" spans="1:3" x14ac:dyDescent="0.25">
      <c r="A85" s="22"/>
      <c r="B85" s="38" t="s">
        <v>99</v>
      </c>
      <c r="C85" s="26">
        <f>SUM(C83:C84)</f>
        <v>0.75</v>
      </c>
    </row>
    <row r="86" spans="1:3" x14ac:dyDescent="0.25">
      <c r="A86" s="45" t="s">
        <v>9</v>
      </c>
      <c r="B86" s="46"/>
      <c r="C86" s="47"/>
    </row>
    <row r="87" spans="1:3" x14ac:dyDescent="0.25">
      <c r="A87" s="22">
        <v>1</v>
      </c>
      <c r="B87" s="27" t="s">
        <v>68</v>
      </c>
      <c r="C87" s="24">
        <v>1</v>
      </c>
    </row>
    <row r="88" spans="1:3" x14ac:dyDescent="0.25">
      <c r="A88" s="28">
        <f>A87+1</f>
        <v>2</v>
      </c>
      <c r="B88" s="25" t="s">
        <v>74</v>
      </c>
      <c r="C88" s="24">
        <v>1.5</v>
      </c>
    </row>
    <row r="89" spans="1:3" x14ac:dyDescent="0.25">
      <c r="A89" s="28">
        <f>A88+1</f>
        <v>3</v>
      </c>
      <c r="B89" s="25" t="s">
        <v>29</v>
      </c>
      <c r="C89" s="24">
        <v>0.75</v>
      </c>
    </row>
    <row r="90" spans="1:3" x14ac:dyDescent="0.25">
      <c r="A90" s="28">
        <f t="shared" ref="A90:A91" si="6">A89+1</f>
        <v>4</v>
      </c>
      <c r="B90" s="25" t="s">
        <v>7</v>
      </c>
      <c r="C90" s="24">
        <v>0.5</v>
      </c>
    </row>
    <row r="91" spans="1:3" x14ac:dyDescent="0.25">
      <c r="A91" s="28">
        <f t="shared" si="6"/>
        <v>5</v>
      </c>
      <c r="B91" s="25" t="s">
        <v>24</v>
      </c>
      <c r="C91" s="24">
        <v>0.25</v>
      </c>
    </row>
    <row r="92" spans="1:3" x14ac:dyDescent="0.25">
      <c r="A92" s="22"/>
      <c r="B92" s="38" t="s">
        <v>99</v>
      </c>
      <c r="C92" s="26">
        <f>SUM(C87:C91)</f>
        <v>4</v>
      </c>
    </row>
    <row r="93" spans="1:3" x14ac:dyDescent="0.25">
      <c r="A93" s="45" t="s">
        <v>25</v>
      </c>
      <c r="B93" s="46"/>
      <c r="C93" s="47"/>
    </row>
    <row r="94" spans="1:3" x14ac:dyDescent="0.25">
      <c r="A94" s="22">
        <v>1</v>
      </c>
      <c r="B94" s="27" t="s">
        <v>68</v>
      </c>
      <c r="C94" s="24">
        <v>1</v>
      </c>
    </row>
    <row r="95" spans="1:3" x14ac:dyDescent="0.25">
      <c r="A95" s="28">
        <v>2</v>
      </c>
      <c r="B95" s="25" t="s">
        <v>74</v>
      </c>
      <c r="C95" s="24">
        <v>2</v>
      </c>
    </row>
    <row r="96" spans="1:3" x14ac:dyDescent="0.25">
      <c r="A96" s="28">
        <v>3</v>
      </c>
      <c r="B96" s="25" t="s">
        <v>29</v>
      </c>
      <c r="C96" s="24">
        <v>0.5</v>
      </c>
    </row>
    <row r="97" spans="1:5" x14ac:dyDescent="0.25">
      <c r="A97" s="28">
        <v>4</v>
      </c>
      <c r="B97" s="25" t="s">
        <v>7</v>
      </c>
      <c r="C97" s="24">
        <v>1</v>
      </c>
    </row>
    <row r="98" spans="1:5" x14ac:dyDescent="0.25">
      <c r="A98" s="29"/>
      <c r="B98" s="38" t="s">
        <v>99</v>
      </c>
      <c r="C98" s="26">
        <f>SUM(C94:C97)</f>
        <v>4.5</v>
      </c>
    </row>
    <row r="99" spans="1:5" x14ac:dyDescent="0.25">
      <c r="A99" s="45" t="s">
        <v>34</v>
      </c>
      <c r="B99" s="46"/>
      <c r="C99" s="47"/>
    </row>
    <row r="100" spans="1:5" x14ac:dyDescent="0.25">
      <c r="A100" s="22">
        <v>1</v>
      </c>
      <c r="B100" s="27" t="s">
        <v>19</v>
      </c>
      <c r="C100" s="24">
        <v>0.75</v>
      </c>
    </row>
    <row r="101" spans="1:5" x14ac:dyDescent="0.25">
      <c r="A101" s="22">
        <v>2</v>
      </c>
      <c r="B101" s="25" t="s">
        <v>29</v>
      </c>
      <c r="C101" s="24">
        <v>0.25</v>
      </c>
    </row>
    <row r="102" spans="1:5" x14ac:dyDescent="0.25">
      <c r="A102" s="22"/>
      <c r="B102" s="38" t="s">
        <v>99</v>
      </c>
      <c r="C102" s="26">
        <f>SUM(C100:C101)</f>
        <v>1</v>
      </c>
    </row>
    <row r="103" spans="1:5" x14ac:dyDescent="0.25">
      <c r="A103" s="45" t="s">
        <v>10</v>
      </c>
      <c r="B103" s="46"/>
      <c r="C103" s="47"/>
    </row>
    <row r="104" spans="1:5" x14ac:dyDescent="0.25">
      <c r="A104" s="22">
        <v>1</v>
      </c>
      <c r="B104" s="27" t="s">
        <v>68</v>
      </c>
      <c r="C104" s="24">
        <v>1</v>
      </c>
      <c r="E104" s="31"/>
    </row>
    <row r="105" spans="1:5" x14ac:dyDescent="0.25">
      <c r="A105" s="22">
        <f>A104+1</f>
        <v>2</v>
      </c>
      <c r="B105" s="27" t="s">
        <v>67</v>
      </c>
      <c r="C105" s="24">
        <v>1</v>
      </c>
      <c r="E105" s="31"/>
    </row>
    <row r="106" spans="1:5" x14ac:dyDescent="0.25">
      <c r="A106" s="28">
        <f>A105+1</f>
        <v>3</v>
      </c>
      <c r="B106" s="25" t="s">
        <v>2</v>
      </c>
      <c r="C106" s="24">
        <v>4</v>
      </c>
      <c r="E106" s="31"/>
    </row>
    <row r="107" spans="1:5" x14ac:dyDescent="0.25">
      <c r="A107" s="28">
        <f t="shared" ref="A107:A109" si="7">A106+1</f>
        <v>4</v>
      </c>
      <c r="B107" s="25" t="s">
        <v>29</v>
      </c>
      <c r="C107" s="24">
        <v>0.75</v>
      </c>
    </row>
    <row r="108" spans="1:5" x14ac:dyDescent="0.25">
      <c r="A108" s="28">
        <f t="shared" si="7"/>
        <v>5</v>
      </c>
      <c r="B108" s="25" t="s">
        <v>7</v>
      </c>
      <c r="C108" s="24">
        <v>1</v>
      </c>
    </row>
    <row r="109" spans="1:5" x14ac:dyDescent="0.25">
      <c r="A109" s="28">
        <f t="shared" si="7"/>
        <v>6</v>
      </c>
      <c r="B109" s="25" t="s">
        <v>24</v>
      </c>
      <c r="C109" s="24">
        <v>0.25</v>
      </c>
    </row>
    <row r="110" spans="1:5" x14ac:dyDescent="0.25">
      <c r="A110" s="29"/>
      <c r="B110" s="38" t="s">
        <v>99</v>
      </c>
      <c r="C110" s="26">
        <f>SUM(C104:C109)</f>
        <v>8</v>
      </c>
    </row>
    <row r="111" spans="1:5" x14ac:dyDescent="0.25">
      <c r="A111" s="45" t="s">
        <v>33</v>
      </c>
      <c r="B111" s="46"/>
      <c r="C111" s="47"/>
    </row>
    <row r="112" spans="1:5" x14ac:dyDescent="0.25">
      <c r="A112" s="22">
        <v>1</v>
      </c>
      <c r="B112" s="27" t="s">
        <v>19</v>
      </c>
      <c r="C112" s="24">
        <v>1</v>
      </c>
    </row>
    <row r="113" spans="1:3" x14ac:dyDescent="0.25">
      <c r="A113" s="22">
        <v>2</v>
      </c>
      <c r="B113" s="25" t="s">
        <v>29</v>
      </c>
      <c r="C113" s="24">
        <v>0.25</v>
      </c>
    </row>
    <row r="114" spans="1:3" x14ac:dyDescent="0.25">
      <c r="A114" s="22"/>
      <c r="B114" s="38" t="s">
        <v>99</v>
      </c>
      <c r="C114" s="26">
        <f>SUM(C112:C113)</f>
        <v>1.25</v>
      </c>
    </row>
    <row r="115" spans="1:3" x14ac:dyDescent="0.25">
      <c r="A115" s="45" t="s">
        <v>11</v>
      </c>
      <c r="B115" s="46"/>
      <c r="C115" s="47"/>
    </row>
    <row r="116" spans="1:3" x14ac:dyDescent="0.25">
      <c r="A116" s="22">
        <v>1</v>
      </c>
      <c r="B116" s="27" t="s">
        <v>68</v>
      </c>
      <c r="C116" s="24">
        <v>1</v>
      </c>
    </row>
    <row r="117" spans="1:3" x14ac:dyDescent="0.25">
      <c r="A117" s="28">
        <f>A116+1</f>
        <v>2</v>
      </c>
      <c r="B117" s="25" t="s">
        <v>2</v>
      </c>
      <c r="C117" s="24">
        <v>2.5</v>
      </c>
    </row>
    <row r="118" spans="1:3" x14ac:dyDescent="0.25">
      <c r="A118" s="28">
        <f>A117+1</f>
        <v>3</v>
      </c>
      <c r="B118" s="25" t="s">
        <v>29</v>
      </c>
      <c r="C118" s="24">
        <v>1</v>
      </c>
    </row>
    <row r="119" spans="1:3" x14ac:dyDescent="0.25">
      <c r="A119" s="28">
        <f>A118+1</f>
        <v>4</v>
      </c>
      <c r="B119" s="25" t="s">
        <v>7</v>
      </c>
      <c r="C119" s="24">
        <v>1</v>
      </c>
    </row>
    <row r="120" spans="1:3" x14ac:dyDescent="0.25">
      <c r="A120" s="29"/>
      <c r="B120" s="38" t="s">
        <v>99</v>
      </c>
      <c r="C120" s="26">
        <f>SUM(C116:C119)</f>
        <v>5.5</v>
      </c>
    </row>
    <row r="121" spans="1:3" x14ac:dyDescent="0.25">
      <c r="A121" s="45" t="s">
        <v>36</v>
      </c>
      <c r="B121" s="46"/>
      <c r="C121" s="47"/>
    </row>
    <row r="122" spans="1:3" x14ac:dyDescent="0.25">
      <c r="A122" s="22">
        <v>1</v>
      </c>
      <c r="B122" s="27" t="s">
        <v>91</v>
      </c>
      <c r="C122" s="24">
        <v>0.75</v>
      </c>
    </row>
    <row r="123" spans="1:3" x14ac:dyDescent="0.25">
      <c r="A123" s="22">
        <v>2</v>
      </c>
      <c r="B123" s="25" t="s">
        <v>29</v>
      </c>
      <c r="C123" s="24">
        <v>0.25</v>
      </c>
    </row>
    <row r="124" spans="1:3" x14ac:dyDescent="0.25">
      <c r="A124" s="22"/>
      <c r="B124" s="38" t="s">
        <v>99</v>
      </c>
      <c r="C124" s="26">
        <f>SUM(C122:C123)</f>
        <v>1</v>
      </c>
    </row>
    <row r="125" spans="1:3" x14ac:dyDescent="0.25">
      <c r="A125" s="45" t="s">
        <v>37</v>
      </c>
      <c r="B125" s="46"/>
      <c r="C125" s="47"/>
    </row>
    <row r="126" spans="1:3" x14ac:dyDescent="0.25">
      <c r="A126" s="22">
        <v>1</v>
      </c>
      <c r="B126" s="27" t="s">
        <v>92</v>
      </c>
      <c r="C126" s="24">
        <v>1</v>
      </c>
    </row>
    <row r="127" spans="1:3" x14ac:dyDescent="0.25">
      <c r="A127" s="22">
        <v>2</v>
      </c>
      <c r="B127" s="25" t="s">
        <v>2</v>
      </c>
      <c r="C127" s="24">
        <v>0.5</v>
      </c>
    </row>
    <row r="128" spans="1:3" x14ac:dyDescent="0.25">
      <c r="A128" s="22">
        <v>3</v>
      </c>
      <c r="B128" s="25" t="s">
        <v>29</v>
      </c>
      <c r="C128" s="24">
        <v>0.5</v>
      </c>
    </row>
    <row r="129" spans="1:3" x14ac:dyDescent="0.25">
      <c r="A129" s="22"/>
      <c r="B129" s="38" t="s">
        <v>99</v>
      </c>
      <c r="C129" s="26">
        <f>SUM(C126:C128)</f>
        <v>2</v>
      </c>
    </row>
    <row r="130" spans="1:3" x14ac:dyDescent="0.25">
      <c r="A130" s="45" t="s">
        <v>72</v>
      </c>
      <c r="B130" s="46"/>
      <c r="C130" s="47"/>
    </row>
    <row r="131" spans="1:3" x14ac:dyDescent="0.25">
      <c r="A131" s="22">
        <v>1</v>
      </c>
      <c r="B131" s="27" t="s">
        <v>68</v>
      </c>
      <c r="C131" s="24">
        <v>1</v>
      </c>
    </row>
    <row r="132" spans="1:3" x14ac:dyDescent="0.25">
      <c r="A132" s="28">
        <f>A131+1</f>
        <v>2</v>
      </c>
      <c r="B132" s="25" t="s">
        <v>2</v>
      </c>
      <c r="C132" s="24">
        <v>2</v>
      </c>
    </row>
    <row r="133" spans="1:3" x14ac:dyDescent="0.25">
      <c r="A133" s="28">
        <f>A132+1</f>
        <v>3</v>
      </c>
      <c r="B133" s="25" t="s">
        <v>29</v>
      </c>
      <c r="C133" s="24">
        <v>0.5</v>
      </c>
    </row>
    <row r="134" spans="1:3" x14ac:dyDescent="0.25">
      <c r="A134" s="28">
        <f>A133+1</f>
        <v>4</v>
      </c>
      <c r="B134" s="25" t="s">
        <v>7</v>
      </c>
      <c r="C134" s="24">
        <v>1</v>
      </c>
    </row>
    <row r="135" spans="1:3" x14ac:dyDescent="0.25">
      <c r="A135" s="29"/>
      <c r="B135" s="38" t="s">
        <v>99</v>
      </c>
      <c r="C135" s="26">
        <f>SUM(C131:C134)</f>
        <v>4.5</v>
      </c>
    </row>
    <row r="136" spans="1:3" x14ac:dyDescent="0.25">
      <c r="A136" s="45" t="s">
        <v>55</v>
      </c>
      <c r="B136" s="46"/>
      <c r="C136" s="47"/>
    </row>
    <row r="137" spans="1:3" x14ac:dyDescent="0.25">
      <c r="A137" s="22">
        <v>1</v>
      </c>
      <c r="B137" s="27" t="s">
        <v>19</v>
      </c>
      <c r="C137" s="24">
        <v>0.75</v>
      </c>
    </row>
    <row r="138" spans="1:3" x14ac:dyDescent="0.25">
      <c r="A138" s="22">
        <v>2</v>
      </c>
      <c r="B138" s="25" t="s">
        <v>29</v>
      </c>
      <c r="C138" s="24">
        <v>0.25</v>
      </c>
    </row>
    <row r="139" spans="1:3" x14ac:dyDescent="0.25">
      <c r="A139" s="22"/>
      <c r="B139" s="38" t="s">
        <v>99</v>
      </c>
      <c r="C139" s="26">
        <f>SUM(C137:C138)</f>
        <v>1</v>
      </c>
    </row>
    <row r="140" spans="1:3" x14ac:dyDescent="0.25">
      <c r="A140" s="45" t="s">
        <v>41</v>
      </c>
      <c r="B140" s="46"/>
      <c r="C140" s="47"/>
    </row>
    <row r="141" spans="1:3" x14ac:dyDescent="0.25">
      <c r="A141" s="22">
        <v>1</v>
      </c>
      <c r="B141" s="27" t="s">
        <v>19</v>
      </c>
      <c r="C141" s="24">
        <v>0.5</v>
      </c>
    </row>
    <row r="142" spans="1:3" x14ac:dyDescent="0.25">
      <c r="A142" s="22">
        <v>2</v>
      </c>
      <c r="B142" s="25" t="s">
        <v>29</v>
      </c>
      <c r="C142" s="24">
        <v>0.25</v>
      </c>
    </row>
    <row r="143" spans="1:3" x14ac:dyDescent="0.25">
      <c r="A143" s="22"/>
      <c r="B143" s="38" t="s">
        <v>99</v>
      </c>
      <c r="C143" s="26">
        <f>SUM(C141:C142)</f>
        <v>0.75</v>
      </c>
    </row>
    <row r="144" spans="1:3" x14ac:dyDescent="0.25">
      <c r="A144" s="45" t="s">
        <v>12</v>
      </c>
      <c r="B144" s="46"/>
      <c r="C144" s="47"/>
    </row>
    <row r="145" spans="1:3" x14ac:dyDescent="0.25">
      <c r="A145" s="22">
        <v>1</v>
      </c>
      <c r="B145" s="27" t="s">
        <v>68</v>
      </c>
      <c r="C145" s="24">
        <v>1</v>
      </c>
    </row>
    <row r="146" spans="1:3" x14ac:dyDescent="0.25">
      <c r="A146" s="28">
        <f>A145+1</f>
        <v>2</v>
      </c>
      <c r="B146" s="25" t="s">
        <v>2</v>
      </c>
      <c r="C146" s="24">
        <v>2</v>
      </c>
    </row>
    <row r="147" spans="1:3" x14ac:dyDescent="0.25">
      <c r="A147" s="28">
        <f>A146+1</f>
        <v>3</v>
      </c>
      <c r="B147" s="25" t="s">
        <v>29</v>
      </c>
      <c r="C147" s="24">
        <v>0.5</v>
      </c>
    </row>
    <row r="148" spans="1:3" x14ac:dyDescent="0.25">
      <c r="A148" s="28">
        <f>A147+1</f>
        <v>4</v>
      </c>
      <c r="B148" s="25" t="s">
        <v>7</v>
      </c>
      <c r="C148" s="24">
        <v>1</v>
      </c>
    </row>
    <row r="149" spans="1:3" x14ac:dyDescent="0.25">
      <c r="A149" s="29"/>
      <c r="B149" s="38" t="s">
        <v>99</v>
      </c>
      <c r="C149" s="26">
        <f>SUM(C145:C148)</f>
        <v>4.5</v>
      </c>
    </row>
    <row r="150" spans="1:3" x14ac:dyDescent="0.25">
      <c r="A150" s="45" t="s">
        <v>38</v>
      </c>
      <c r="B150" s="46"/>
      <c r="C150" s="47"/>
    </row>
    <row r="151" spans="1:3" x14ac:dyDescent="0.25">
      <c r="A151" s="22">
        <v>1</v>
      </c>
      <c r="B151" s="27" t="s">
        <v>92</v>
      </c>
      <c r="C151" s="24">
        <v>0.75</v>
      </c>
    </row>
    <row r="152" spans="1:3" x14ac:dyDescent="0.25">
      <c r="A152" s="22">
        <v>2</v>
      </c>
      <c r="B152" s="25" t="s">
        <v>29</v>
      </c>
      <c r="C152" s="24">
        <v>0.25</v>
      </c>
    </row>
    <row r="153" spans="1:3" x14ac:dyDescent="0.25">
      <c r="A153" s="22"/>
      <c r="B153" s="38" t="s">
        <v>99</v>
      </c>
      <c r="C153" s="26">
        <f>SUM(C151:C152)</f>
        <v>1</v>
      </c>
    </row>
    <row r="154" spans="1:3" x14ac:dyDescent="0.25">
      <c r="A154" s="45" t="s">
        <v>35</v>
      </c>
      <c r="B154" s="46"/>
      <c r="C154" s="47"/>
    </row>
    <row r="155" spans="1:3" x14ac:dyDescent="0.25">
      <c r="A155" s="22">
        <v>1</v>
      </c>
      <c r="B155" s="27" t="s">
        <v>19</v>
      </c>
      <c r="C155" s="24">
        <v>1</v>
      </c>
    </row>
    <row r="156" spans="1:3" x14ac:dyDescent="0.25">
      <c r="A156" s="22">
        <v>2</v>
      </c>
      <c r="B156" s="25" t="s">
        <v>29</v>
      </c>
      <c r="C156" s="24">
        <v>0.5</v>
      </c>
    </row>
    <row r="157" spans="1:3" x14ac:dyDescent="0.25">
      <c r="A157" s="22"/>
      <c r="B157" s="38" t="s">
        <v>99</v>
      </c>
      <c r="C157" s="26">
        <f>SUM(C155:C156)</f>
        <v>1.5</v>
      </c>
    </row>
    <row r="158" spans="1:3" x14ac:dyDescent="0.25">
      <c r="A158" s="45" t="s">
        <v>13</v>
      </c>
      <c r="B158" s="46"/>
      <c r="C158" s="47"/>
    </row>
    <row r="159" spans="1:3" x14ac:dyDescent="0.25">
      <c r="A159" s="22">
        <v>1</v>
      </c>
      <c r="B159" s="27" t="s">
        <v>68</v>
      </c>
      <c r="C159" s="24">
        <v>1</v>
      </c>
    </row>
    <row r="160" spans="1:3" x14ac:dyDescent="0.25">
      <c r="A160" s="22">
        <f>A159+1</f>
        <v>2</v>
      </c>
      <c r="B160" s="27" t="s">
        <v>67</v>
      </c>
      <c r="C160" s="24">
        <v>1.5</v>
      </c>
    </row>
    <row r="161" spans="1:3" x14ac:dyDescent="0.25">
      <c r="A161" s="28">
        <f>A160+1</f>
        <v>3</v>
      </c>
      <c r="B161" s="25" t="s">
        <v>88</v>
      </c>
      <c r="C161" s="24">
        <v>1</v>
      </c>
    </row>
    <row r="162" spans="1:3" x14ac:dyDescent="0.25">
      <c r="A162" s="28">
        <f>A161+1</f>
        <v>4</v>
      </c>
      <c r="B162" s="25" t="s">
        <v>2</v>
      </c>
      <c r="C162" s="24">
        <v>3.75</v>
      </c>
    </row>
    <row r="163" spans="1:3" x14ac:dyDescent="0.25">
      <c r="A163" s="28">
        <f t="shared" ref="A163:A165" si="8">A162+1</f>
        <v>5</v>
      </c>
      <c r="B163" s="25" t="s">
        <v>29</v>
      </c>
      <c r="C163" s="24">
        <v>1</v>
      </c>
    </row>
    <row r="164" spans="1:3" x14ac:dyDescent="0.25">
      <c r="A164" s="28">
        <f t="shared" si="8"/>
        <v>6</v>
      </c>
      <c r="B164" s="25" t="s">
        <v>7</v>
      </c>
      <c r="C164" s="24">
        <v>1</v>
      </c>
    </row>
    <row r="165" spans="1:3" x14ac:dyDescent="0.25">
      <c r="A165" s="28">
        <f t="shared" si="8"/>
        <v>7</v>
      </c>
      <c r="B165" s="25" t="s">
        <v>24</v>
      </c>
      <c r="C165" s="24">
        <v>0.25</v>
      </c>
    </row>
    <row r="166" spans="1:3" x14ac:dyDescent="0.25">
      <c r="A166" s="29"/>
      <c r="B166" s="38" t="s">
        <v>99</v>
      </c>
      <c r="C166" s="26">
        <f>SUM(C159:C165)</f>
        <v>9.5</v>
      </c>
    </row>
    <row r="167" spans="1:3" x14ac:dyDescent="0.25">
      <c r="A167" s="45" t="s">
        <v>39</v>
      </c>
      <c r="B167" s="46"/>
      <c r="C167" s="47"/>
    </row>
    <row r="168" spans="1:3" x14ac:dyDescent="0.25">
      <c r="A168" s="22">
        <v>1</v>
      </c>
      <c r="B168" s="27" t="s">
        <v>19</v>
      </c>
      <c r="C168" s="24">
        <v>0.75</v>
      </c>
    </row>
    <row r="169" spans="1:3" x14ac:dyDescent="0.25">
      <c r="A169" s="22">
        <v>2</v>
      </c>
      <c r="B169" s="25" t="s">
        <v>74</v>
      </c>
      <c r="C169" s="24">
        <v>0.5</v>
      </c>
    </row>
    <row r="170" spans="1:3" x14ac:dyDescent="0.25">
      <c r="A170" s="22">
        <v>3</v>
      </c>
      <c r="B170" s="25" t="s">
        <v>29</v>
      </c>
      <c r="C170" s="24">
        <v>0.5</v>
      </c>
    </row>
    <row r="171" spans="1:3" x14ac:dyDescent="0.25">
      <c r="A171" s="22">
        <v>4</v>
      </c>
      <c r="B171" s="27" t="s">
        <v>50</v>
      </c>
      <c r="C171" s="24">
        <v>0.5</v>
      </c>
    </row>
    <row r="172" spans="1:3" x14ac:dyDescent="0.25">
      <c r="A172" s="22"/>
      <c r="B172" s="38" t="s">
        <v>99</v>
      </c>
      <c r="C172" s="26">
        <f>SUM(C168:C171)</f>
        <v>2.25</v>
      </c>
    </row>
    <row r="173" spans="1:3" x14ac:dyDescent="0.25">
      <c r="A173" s="45" t="s">
        <v>14</v>
      </c>
      <c r="B173" s="46"/>
      <c r="C173" s="47"/>
    </row>
    <row r="174" spans="1:3" x14ac:dyDescent="0.25">
      <c r="A174" s="22">
        <v>1</v>
      </c>
      <c r="B174" s="27" t="s">
        <v>68</v>
      </c>
      <c r="C174" s="24">
        <v>1</v>
      </c>
    </row>
    <row r="175" spans="1:3" x14ac:dyDescent="0.25">
      <c r="A175" s="28">
        <v>2</v>
      </c>
      <c r="B175" s="25" t="s">
        <v>2</v>
      </c>
      <c r="C175" s="24">
        <v>1.25</v>
      </c>
    </row>
    <row r="176" spans="1:3" x14ac:dyDescent="0.25">
      <c r="A176" s="28">
        <f>A175+1</f>
        <v>3</v>
      </c>
      <c r="B176" s="25" t="s">
        <v>29</v>
      </c>
      <c r="C176" s="24">
        <v>0.5</v>
      </c>
    </row>
    <row r="177" spans="1:3" x14ac:dyDescent="0.25">
      <c r="A177" s="28">
        <f>A176+1</f>
        <v>4</v>
      </c>
      <c r="B177" s="25" t="s">
        <v>7</v>
      </c>
      <c r="C177" s="24">
        <v>1</v>
      </c>
    </row>
    <row r="178" spans="1:3" x14ac:dyDescent="0.25">
      <c r="A178" s="29"/>
      <c r="B178" s="38" t="s">
        <v>99</v>
      </c>
      <c r="C178" s="26">
        <f>SUM(C174:C177)</f>
        <v>3.75</v>
      </c>
    </row>
    <row r="179" spans="1:3" x14ac:dyDescent="0.25">
      <c r="A179" s="45" t="s">
        <v>56</v>
      </c>
      <c r="B179" s="46"/>
      <c r="C179" s="47"/>
    </row>
    <row r="180" spans="1:3" x14ac:dyDescent="0.25">
      <c r="A180" s="22">
        <v>1</v>
      </c>
      <c r="B180" s="27" t="s">
        <v>68</v>
      </c>
      <c r="C180" s="24">
        <v>1</v>
      </c>
    </row>
    <row r="181" spans="1:3" x14ac:dyDescent="0.25">
      <c r="A181" s="22">
        <v>2</v>
      </c>
      <c r="B181" s="27" t="s">
        <v>67</v>
      </c>
      <c r="C181" s="24">
        <v>1.25</v>
      </c>
    </row>
    <row r="182" spans="1:3" x14ac:dyDescent="0.25">
      <c r="A182" s="28">
        <f>A181+1</f>
        <v>3</v>
      </c>
      <c r="B182" s="25" t="s">
        <v>74</v>
      </c>
      <c r="C182" s="24">
        <v>4</v>
      </c>
    </row>
    <row r="183" spans="1:3" x14ac:dyDescent="0.25">
      <c r="A183" s="28">
        <f>A182+1</f>
        <v>4</v>
      </c>
      <c r="B183" s="25" t="s">
        <v>29</v>
      </c>
      <c r="C183" s="24">
        <v>1.25</v>
      </c>
    </row>
    <row r="184" spans="1:3" x14ac:dyDescent="0.25">
      <c r="A184" s="28">
        <f>A183+1</f>
        <v>5</v>
      </c>
      <c r="B184" s="25" t="s">
        <v>7</v>
      </c>
      <c r="C184" s="24">
        <v>1</v>
      </c>
    </row>
    <row r="185" spans="1:3" x14ac:dyDescent="0.25">
      <c r="A185" s="28">
        <f>A184+1</f>
        <v>6</v>
      </c>
      <c r="B185" s="25" t="s">
        <v>24</v>
      </c>
      <c r="C185" s="24">
        <v>0.25</v>
      </c>
    </row>
    <row r="186" spans="1:3" x14ac:dyDescent="0.25">
      <c r="A186" s="28">
        <f>A185+1</f>
        <v>7</v>
      </c>
      <c r="B186" s="25" t="s">
        <v>78</v>
      </c>
      <c r="C186" s="24">
        <v>1</v>
      </c>
    </row>
    <row r="187" spans="1:3" x14ac:dyDescent="0.25">
      <c r="A187" s="29"/>
      <c r="B187" s="38" t="s">
        <v>99</v>
      </c>
      <c r="C187" s="26">
        <f>SUM(C180:C186)</f>
        <v>9.75</v>
      </c>
    </row>
    <row r="188" spans="1:3" x14ac:dyDescent="0.25">
      <c r="A188" s="45" t="s">
        <v>42</v>
      </c>
      <c r="B188" s="46"/>
      <c r="C188" s="47"/>
    </row>
    <row r="189" spans="1:3" x14ac:dyDescent="0.25">
      <c r="A189" s="22">
        <v>1</v>
      </c>
      <c r="B189" s="27" t="s">
        <v>79</v>
      </c>
      <c r="C189" s="24">
        <v>1</v>
      </c>
    </row>
    <row r="190" spans="1:3" x14ac:dyDescent="0.25">
      <c r="A190" s="22">
        <v>2</v>
      </c>
      <c r="B190" s="25" t="s">
        <v>29</v>
      </c>
      <c r="C190" s="24">
        <v>0.25</v>
      </c>
    </row>
    <row r="191" spans="1:3" x14ac:dyDescent="0.25">
      <c r="A191" s="22"/>
      <c r="B191" s="38" t="s">
        <v>99</v>
      </c>
      <c r="C191" s="26">
        <f>SUM(C189:C190)</f>
        <v>1.25</v>
      </c>
    </row>
    <row r="192" spans="1:3" x14ac:dyDescent="0.25">
      <c r="A192" s="45" t="s">
        <v>43</v>
      </c>
      <c r="B192" s="46"/>
      <c r="C192" s="47"/>
    </row>
    <row r="193" spans="1:3" x14ac:dyDescent="0.25">
      <c r="A193" s="22">
        <v>1</v>
      </c>
      <c r="B193" s="27" t="s">
        <v>79</v>
      </c>
      <c r="C193" s="32">
        <v>1</v>
      </c>
    </row>
    <row r="194" spans="1:3" x14ac:dyDescent="0.25">
      <c r="A194" s="22">
        <v>2</v>
      </c>
      <c r="B194" s="25" t="s">
        <v>29</v>
      </c>
      <c r="C194" s="24">
        <v>0.25</v>
      </c>
    </row>
    <row r="195" spans="1:3" x14ac:dyDescent="0.25">
      <c r="A195" s="22"/>
      <c r="B195" s="38" t="s">
        <v>99</v>
      </c>
      <c r="C195" s="26">
        <f>SUM(C193:C194)</f>
        <v>1.25</v>
      </c>
    </row>
    <row r="196" spans="1:3" x14ac:dyDescent="0.25">
      <c r="A196" s="45" t="s">
        <v>15</v>
      </c>
      <c r="B196" s="46"/>
      <c r="C196" s="47"/>
    </row>
    <row r="197" spans="1:3" x14ac:dyDescent="0.25">
      <c r="A197" s="22">
        <v>1</v>
      </c>
      <c r="B197" s="27" t="s">
        <v>68</v>
      </c>
      <c r="C197" s="24">
        <v>1</v>
      </c>
    </row>
    <row r="198" spans="1:3" x14ac:dyDescent="0.25">
      <c r="A198" s="22">
        <v>2</v>
      </c>
      <c r="B198" s="27" t="s">
        <v>67</v>
      </c>
      <c r="C198" s="24">
        <v>0.25</v>
      </c>
    </row>
    <row r="199" spans="1:3" x14ac:dyDescent="0.25">
      <c r="A199" s="28">
        <f>A198+1</f>
        <v>3</v>
      </c>
      <c r="B199" s="25" t="s">
        <v>2</v>
      </c>
      <c r="C199" s="24">
        <v>2.5</v>
      </c>
    </row>
    <row r="200" spans="1:3" x14ac:dyDescent="0.25">
      <c r="A200" s="28">
        <f>A199+1</f>
        <v>4</v>
      </c>
      <c r="B200" s="25" t="s">
        <v>29</v>
      </c>
      <c r="C200" s="24">
        <v>0.75</v>
      </c>
    </row>
    <row r="201" spans="1:3" x14ac:dyDescent="0.25">
      <c r="A201" s="28">
        <f>A200+1</f>
        <v>5</v>
      </c>
      <c r="B201" s="25" t="s">
        <v>7</v>
      </c>
      <c r="C201" s="24">
        <v>0.75</v>
      </c>
    </row>
    <row r="202" spans="1:3" x14ac:dyDescent="0.25">
      <c r="A202" s="29"/>
      <c r="B202" s="38" t="s">
        <v>99</v>
      </c>
      <c r="C202" s="26">
        <f>SUM(C197:C201)</f>
        <v>5.25</v>
      </c>
    </row>
    <row r="203" spans="1:3" x14ac:dyDescent="0.25">
      <c r="A203" s="45" t="s">
        <v>44</v>
      </c>
      <c r="B203" s="46"/>
      <c r="C203" s="47"/>
    </row>
    <row r="204" spans="1:3" x14ac:dyDescent="0.25">
      <c r="A204" s="22">
        <v>1</v>
      </c>
      <c r="B204" s="27" t="s">
        <v>19</v>
      </c>
      <c r="C204" s="24">
        <v>1</v>
      </c>
    </row>
    <row r="205" spans="1:3" x14ac:dyDescent="0.25">
      <c r="A205" s="22">
        <v>2</v>
      </c>
      <c r="B205" s="25" t="s">
        <v>29</v>
      </c>
      <c r="C205" s="24">
        <v>0.25</v>
      </c>
    </row>
    <row r="206" spans="1:3" x14ac:dyDescent="0.25">
      <c r="A206" s="22"/>
      <c r="B206" s="38" t="s">
        <v>99</v>
      </c>
      <c r="C206" s="26">
        <f>SUM(C204:C205)</f>
        <v>1.25</v>
      </c>
    </row>
    <row r="207" spans="1:3" x14ac:dyDescent="0.25">
      <c r="A207" s="45" t="s">
        <v>16</v>
      </c>
      <c r="B207" s="46"/>
      <c r="C207" s="47"/>
    </row>
    <row r="208" spans="1:3" x14ac:dyDescent="0.25">
      <c r="A208" s="22">
        <v>1</v>
      </c>
      <c r="B208" s="27" t="s">
        <v>68</v>
      </c>
      <c r="C208" s="24">
        <v>1</v>
      </c>
    </row>
    <row r="209" spans="1:3" x14ac:dyDescent="0.25">
      <c r="A209" s="22">
        <v>2</v>
      </c>
      <c r="B209" s="27" t="s">
        <v>67</v>
      </c>
      <c r="C209" s="24">
        <v>0.5</v>
      </c>
    </row>
    <row r="210" spans="1:3" x14ac:dyDescent="0.25">
      <c r="A210" s="28">
        <v>3</v>
      </c>
      <c r="B210" s="25" t="s">
        <v>2</v>
      </c>
      <c r="C210" s="24">
        <v>2.5</v>
      </c>
    </row>
    <row r="211" spans="1:3" x14ac:dyDescent="0.25">
      <c r="A211" s="28">
        <f>A210+1</f>
        <v>4</v>
      </c>
      <c r="B211" s="25" t="s">
        <v>29</v>
      </c>
      <c r="C211" s="24">
        <v>0.75</v>
      </c>
    </row>
    <row r="212" spans="1:3" x14ac:dyDescent="0.25">
      <c r="A212" s="28">
        <f>A211+1</f>
        <v>5</v>
      </c>
      <c r="B212" s="25" t="s">
        <v>7</v>
      </c>
      <c r="C212" s="24">
        <v>1</v>
      </c>
    </row>
    <row r="213" spans="1:3" x14ac:dyDescent="0.25">
      <c r="A213" s="29"/>
      <c r="B213" s="38" t="s">
        <v>99</v>
      </c>
      <c r="C213" s="26">
        <f>SUM(C208:C212)</f>
        <v>5.75</v>
      </c>
    </row>
    <row r="214" spans="1:3" x14ac:dyDescent="0.25">
      <c r="A214" s="45" t="s">
        <v>45</v>
      </c>
      <c r="B214" s="46"/>
      <c r="C214" s="47"/>
    </row>
    <row r="215" spans="1:3" x14ac:dyDescent="0.25">
      <c r="A215" s="22">
        <v>1</v>
      </c>
      <c r="B215" s="27" t="s">
        <v>19</v>
      </c>
      <c r="C215" s="24">
        <v>0.5</v>
      </c>
    </row>
    <row r="216" spans="1:3" x14ac:dyDescent="0.25">
      <c r="A216" s="22">
        <v>2</v>
      </c>
      <c r="B216" s="25" t="s">
        <v>29</v>
      </c>
      <c r="C216" s="24">
        <v>0.25</v>
      </c>
    </row>
    <row r="217" spans="1:3" x14ac:dyDescent="0.25">
      <c r="A217" s="22"/>
      <c r="B217" s="38" t="s">
        <v>99</v>
      </c>
      <c r="C217" s="26">
        <f>SUM(C215:C216)</f>
        <v>0.75</v>
      </c>
    </row>
    <row r="218" spans="1:3" x14ac:dyDescent="0.25">
      <c r="A218" s="45" t="s">
        <v>46</v>
      </c>
      <c r="B218" s="46"/>
      <c r="C218" s="47"/>
    </row>
    <row r="219" spans="1:3" x14ac:dyDescent="0.25">
      <c r="A219" s="22">
        <v>1</v>
      </c>
      <c r="B219" s="27" t="s">
        <v>91</v>
      </c>
      <c r="C219" s="24">
        <v>0.75</v>
      </c>
    </row>
    <row r="220" spans="1:3" x14ac:dyDescent="0.25">
      <c r="A220" s="22">
        <v>2</v>
      </c>
      <c r="B220" s="25" t="s">
        <v>29</v>
      </c>
      <c r="C220" s="24">
        <v>0.25</v>
      </c>
    </row>
    <row r="221" spans="1:3" x14ac:dyDescent="0.25">
      <c r="A221" s="22"/>
      <c r="B221" s="38" t="s">
        <v>99</v>
      </c>
      <c r="C221" s="26">
        <f>SUM(C219:C220)</f>
        <v>1</v>
      </c>
    </row>
    <row r="222" spans="1:3" x14ac:dyDescent="0.25">
      <c r="A222" s="45" t="s">
        <v>47</v>
      </c>
      <c r="B222" s="46"/>
      <c r="C222" s="47"/>
    </row>
    <row r="223" spans="1:3" x14ac:dyDescent="0.25">
      <c r="A223" s="22">
        <v>1</v>
      </c>
      <c r="B223" s="27" t="s">
        <v>91</v>
      </c>
      <c r="C223" s="24">
        <v>0.75</v>
      </c>
    </row>
    <row r="224" spans="1:3" x14ac:dyDescent="0.25">
      <c r="A224" s="22">
        <v>2</v>
      </c>
      <c r="B224" s="25" t="s">
        <v>29</v>
      </c>
      <c r="C224" s="24">
        <v>0.25</v>
      </c>
    </row>
    <row r="225" spans="1:3" x14ac:dyDescent="0.25">
      <c r="A225" s="22"/>
      <c r="B225" s="38" t="s">
        <v>99</v>
      </c>
      <c r="C225" s="26">
        <f>SUM(C223:C224)</f>
        <v>1</v>
      </c>
    </row>
    <row r="226" spans="1:3" x14ac:dyDescent="0.25">
      <c r="A226" s="45" t="s">
        <v>48</v>
      </c>
      <c r="B226" s="46"/>
      <c r="C226" s="47"/>
    </row>
    <row r="227" spans="1:3" x14ac:dyDescent="0.25">
      <c r="A227" s="22">
        <v>1</v>
      </c>
      <c r="B227" s="27" t="s">
        <v>91</v>
      </c>
      <c r="C227" s="24">
        <v>1</v>
      </c>
    </row>
    <row r="228" spans="1:3" x14ac:dyDescent="0.25">
      <c r="A228" s="22">
        <v>2</v>
      </c>
      <c r="B228" s="25" t="s">
        <v>29</v>
      </c>
      <c r="C228" s="24">
        <v>0.25</v>
      </c>
    </row>
    <row r="229" spans="1:3" x14ac:dyDescent="0.25">
      <c r="A229" s="22"/>
      <c r="B229" s="38" t="s">
        <v>99</v>
      </c>
      <c r="C229" s="26">
        <f>SUM(C227:C228)</f>
        <v>1.25</v>
      </c>
    </row>
    <row r="230" spans="1:3" x14ac:dyDescent="0.25">
      <c r="A230" s="45" t="s">
        <v>17</v>
      </c>
      <c r="B230" s="46"/>
      <c r="C230" s="47"/>
    </row>
    <row r="231" spans="1:3" x14ac:dyDescent="0.25">
      <c r="A231" s="22">
        <v>1</v>
      </c>
      <c r="B231" s="27" t="s">
        <v>68</v>
      </c>
      <c r="C231" s="24">
        <v>1</v>
      </c>
    </row>
    <row r="232" spans="1:3" x14ac:dyDescent="0.25">
      <c r="A232" s="28">
        <f>A231+1</f>
        <v>2</v>
      </c>
      <c r="B232" s="25" t="s">
        <v>2</v>
      </c>
      <c r="C232" s="24">
        <v>1.5</v>
      </c>
    </row>
    <row r="233" spans="1:3" x14ac:dyDescent="0.25">
      <c r="A233" s="28">
        <f>A232+1</f>
        <v>3</v>
      </c>
      <c r="B233" s="25" t="s">
        <v>29</v>
      </c>
      <c r="C233" s="24">
        <v>0.5</v>
      </c>
    </row>
    <row r="234" spans="1:3" x14ac:dyDescent="0.25">
      <c r="A234" s="22">
        <f>A233+1</f>
        <v>4</v>
      </c>
      <c r="B234" s="25" t="s">
        <v>7</v>
      </c>
      <c r="C234" s="24">
        <v>1</v>
      </c>
    </row>
    <row r="235" spans="1:3" x14ac:dyDescent="0.25">
      <c r="A235" s="29"/>
      <c r="B235" s="38" t="s">
        <v>99</v>
      </c>
      <c r="C235" s="26">
        <f>SUM(C231:C234)</f>
        <v>4</v>
      </c>
    </row>
    <row r="236" spans="1:3" x14ac:dyDescent="0.25">
      <c r="A236" s="45" t="s">
        <v>40</v>
      </c>
      <c r="B236" s="46"/>
      <c r="C236" s="47"/>
    </row>
    <row r="237" spans="1:3" x14ac:dyDescent="0.25">
      <c r="A237" s="22">
        <v>1</v>
      </c>
      <c r="B237" s="27" t="s">
        <v>91</v>
      </c>
      <c r="C237" s="24">
        <v>0.75</v>
      </c>
    </row>
    <row r="238" spans="1:3" x14ac:dyDescent="0.25">
      <c r="A238" s="22">
        <v>2</v>
      </c>
      <c r="B238" s="25" t="s">
        <v>29</v>
      </c>
      <c r="C238" s="24">
        <v>0.25</v>
      </c>
    </row>
    <row r="239" spans="1:3" x14ac:dyDescent="0.25">
      <c r="A239" s="22"/>
      <c r="B239" s="38" t="s">
        <v>99</v>
      </c>
      <c r="C239" s="26">
        <f>SUM(C237:C238)</f>
        <v>1</v>
      </c>
    </row>
    <row r="240" spans="1:3" x14ac:dyDescent="0.25">
      <c r="A240" s="45" t="s">
        <v>18</v>
      </c>
      <c r="B240" s="46"/>
      <c r="C240" s="47"/>
    </row>
    <row r="241" spans="1:5" x14ac:dyDescent="0.25">
      <c r="A241" s="22">
        <v>1</v>
      </c>
      <c r="B241" s="27" t="s">
        <v>68</v>
      </c>
      <c r="C241" s="24">
        <v>1</v>
      </c>
    </row>
    <row r="242" spans="1:5" x14ac:dyDescent="0.25">
      <c r="A242" s="22">
        <v>2</v>
      </c>
      <c r="B242" s="27" t="s">
        <v>67</v>
      </c>
      <c r="C242" s="24">
        <v>0.75</v>
      </c>
    </row>
    <row r="243" spans="1:5" x14ac:dyDescent="0.25">
      <c r="A243" s="28">
        <f>A242+1</f>
        <v>3</v>
      </c>
      <c r="B243" s="25" t="s">
        <v>2</v>
      </c>
      <c r="C243" s="24">
        <v>4</v>
      </c>
    </row>
    <row r="244" spans="1:5" x14ac:dyDescent="0.25">
      <c r="A244" s="28">
        <f>A243+1</f>
        <v>4</v>
      </c>
      <c r="B244" s="25" t="s">
        <v>29</v>
      </c>
      <c r="C244" s="24">
        <v>1</v>
      </c>
    </row>
    <row r="245" spans="1:5" x14ac:dyDescent="0.25">
      <c r="A245" s="28">
        <f>A244+1</f>
        <v>5</v>
      </c>
      <c r="B245" s="25" t="s">
        <v>7</v>
      </c>
      <c r="C245" s="24">
        <v>1</v>
      </c>
    </row>
    <row r="246" spans="1:5" x14ac:dyDescent="0.25">
      <c r="A246" s="28">
        <f>A245+1</f>
        <v>6</v>
      </c>
      <c r="B246" s="25" t="s">
        <v>24</v>
      </c>
      <c r="C246" s="24">
        <v>0.25</v>
      </c>
    </row>
    <row r="247" spans="1:5" x14ac:dyDescent="0.25">
      <c r="A247" s="29"/>
      <c r="B247" s="38" t="s">
        <v>99</v>
      </c>
      <c r="C247" s="26">
        <f>SUM(C241:C246)</f>
        <v>8</v>
      </c>
    </row>
    <row r="248" spans="1:5" x14ac:dyDescent="0.25">
      <c r="A248" s="45" t="s">
        <v>49</v>
      </c>
      <c r="B248" s="46"/>
      <c r="C248" s="47"/>
    </row>
    <row r="249" spans="1:5" x14ac:dyDescent="0.25">
      <c r="A249" s="22">
        <v>1</v>
      </c>
      <c r="B249" s="27" t="s">
        <v>71</v>
      </c>
      <c r="C249" s="24">
        <v>1</v>
      </c>
    </row>
    <row r="250" spans="1:5" x14ac:dyDescent="0.25">
      <c r="A250" s="22">
        <v>2</v>
      </c>
      <c r="B250" s="25" t="s">
        <v>29</v>
      </c>
      <c r="C250" s="24">
        <v>0.5</v>
      </c>
    </row>
    <row r="251" spans="1:5" x14ac:dyDescent="0.25">
      <c r="A251" s="22"/>
      <c r="B251" s="30" t="s">
        <v>99</v>
      </c>
      <c r="C251" s="26">
        <f>SUM(C249:C250)</f>
        <v>1.5</v>
      </c>
    </row>
    <row r="252" spans="1:5" ht="16.5" thickBot="1" x14ac:dyDescent="0.3">
      <c r="A252" s="33"/>
      <c r="B252" s="34" t="s">
        <v>1</v>
      </c>
      <c r="C252" s="35">
        <f>C251+C247+C239+C235+C229+C225+C221+C217+C213+C206+C202+C195+C191+C187+C178+C172+C166+C157+C153+C149+C143+C139+C135+C129+C124+C120+C114+C110+C102+C98+C92+C85+C81+C75+C68+C64+C54+C44+C22+C17</f>
        <v>207</v>
      </c>
      <c r="D252" s="31"/>
      <c r="E252" s="31"/>
    </row>
    <row r="253" spans="1:5" x14ac:dyDescent="0.25">
      <c r="A253" s="12"/>
      <c r="B253" s="36"/>
      <c r="C253" s="37"/>
    </row>
    <row r="254" spans="1:5" x14ac:dyDescent="0.25">
      <c r="A254" s="12"/>
      <c r="B254" s="36"/>
      <c r="C254" s="37"/>
    </row>
    <row r="255" spans="1:5" ht="18.75" x14ac:dyDescent="0.25">
      <c r="B255" s="40" t="s">
        <v>20</v>
      </c>
      <c r="C255" s="41" t="s">
        <v>93</v>
      </c>
    </row>
  </sheetData>
  <autoFilter ref="A8:C251"/>
  <mergeCells count="46">
    <mergeCell ref="A70:C70"/>
    <mergeCell ref="A99:C99"/>
    <mergeCell ref="A154:C154"/>
    <mergeCell ref="A93:C93"/>
    <mergeCell ref="A248:C248"/>
    <mergeCell ref="A240:C240"/>
    <mergeCell ref="A236:C236"/>
    <mergeCell ref="A158:C158"/>
    <mergeCell ref="A125:C125"/>
    <mergeCell ref="A144:C144"/>
    <mergeCell ref="A136:C136"/>
    <mergeCell ref="A140:C140"/>
    <mergeCell ref="A207:C207"/>
    <mergeCell ref="A230:C230"/>
    <mergeCell ref="A192:C192"/>
    <mergeCell ref="A173:C173"/>
    <mergeCell ref="A103:C103"/>
    <mergeCell ref="A150:C150"/>
    <mergeCell ref="A86:C86"/>
    <mergeCell ref="A82:C82"/>
    <mergeCell ref="A76:C76"/>
    <mergeCell ref="A111:C111"/>
    <mergeCell ref="A130:C130"/>
    <mergeCell ref="A115:C115"/>
    <mergeCell ref="A121:C121"/>
    <mergeCell ref="A167:C167"/>
    <mergeCell ref="A188:C188"/>
    <mergeCell ref="A226:C226"/>
    <mergeCell ref="A222:C222"/>
    <mergeCell ref="A218:C218"/>
    <mergeCell ref="A203:C203"/>
    <mergeCell ref="A214:C214"/>
    <mergeCell ref="A179:C179"/>
    <mergeCell ref="A196:C196"/>
    <mergeCell ref="A1:B1"/>
    <mergeCell ref="B4:C4"/>
    <mergeCell ref="A69:C69"/>
    <mergeCell ref="B5:C5"/>
    <mergeCell ref="A45:C45"/>
    <mergeCell ref="B3:C3"/>
    <mergeCell ref="A55:C55"/>
    <mergeCell ref="A65:C65"/>
    <mergeCell ref="A10:C10"/>
    <mergeCell ref="A18:C18"/>
    <mergeCell ref="A23:C23"/>
    <mergeCell ref="B6:C6"/>
  </mergeCells>
  <phoneticPr fontId="0" type="noConversion"/>
  <pageMargins left="0.82677165354330717" right="0.19685039370078741" top="0.59055118110236227" bottom="0.59055118110236227" header="0.31496062992125984" footer="0.31496062992125984"/>
  <pageSetup paperSize="9" scale="82" orientation="portrait" r:id="rId1"/>
  <headerFooter alignWithMargins="0"/>
  <rowBreaks count="5" manualBreakCount="5">
    <brk id="54" max="2" man="1"/>
    <brk id="114" max="2" man="1"/>
    <brk id="172" max="2" man="1"/>
    <brk id="229" max="3" man="1"/>
    <brk id="25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E5" sqref="E5"/>
    </sheetView>
  </sheetViews>
  <sheetFormatPr defaultColWidth="9.140625" defaultRowHeight="18.75" x14ac:dyDescent="0.3"/>
  <cols>
    <col min="1" max="1" width="9.5703125" style="4" bestFit="1" customWidth="1"/>
    <col min="2" max="2" width="14.5703125" style="4" customWidth="1"/>
    <col min="3" max="16384" width="9.140625" style="1"/>
  </cols>
  <sheetData>
    <row r="1" spans="1:3" x14ac:dyDescent="0.3">
      <c r="A1" s="2" t="s">
        <v>57</v>
      </c>
      <c r="B1" s="3" t="s">
        <v>81</v>
      </c>
    </row>
    <row r="2" spans="1:3" x14ac:dyDescent="0.3">
      <c r="A2" s="2">
        <v>1</v>
      </c>
      <c r="B2" s="6">
        <v>2670</v>
      </c>
      <c r="C2" s="1">
        <v>6000</v>
      </c>
    </row>
    <row r="3" spans="1:3" x14ac:dyDescent="0.3">
      <c r="A3" s="2">
        <v>2</v>
      </c>
      <c r="B3" s="6">
        <v>2910</v>
      </c>
    </row>
    <row r="4" spans="1:3" x14ac:dyDescent="0.3">
      <c r="A4" s="2">
        <v>3</v>
      </c>
      <c r="B4" s="6">
        <v>3151</v>
      </c>
    </row>
    <row r="5" spans="1:3" x14ac:dyDescent="0.3">
      <c r="A5" s="2">
        <v>4</v>
      </c>
      <c r="B5" s="6">
        <v>3391</v>
      </c>
    </row>
    <row r="6" spans="1:3" x14ac:dyDescent="0.3">
      <c r="A6" s="2">
        <v>5</v>
      </c>
      <c r="B6" s="6">
        <v>3631</v>
      </c>
    </row>
    <row r="7" spans="1:3" x14ac:dyDescent="0.3">
      <c r="A7" s="2">
        <v>6</v>
      </c>
      <c r="B7" s="6">
        <v>3872</v>
      </c>
    </row>
    <row r="8" spans="1:3" x14ac:dyDescent="0.3">
      <c r="A8" s="2">
        <v>7</v>
      </c>
      <c r="B8" s="6">
        <v>4112</v>
      </c>
    </row>
    <row r="9" spans="1:3" x14ac:dyDescent="0.3">
      <c r="A9" s="2">
        <v>8</v>
      </c>
      <c r="B9" s="6">
        <v>4379</v>
      </c>
    </row>
    <row r="10" spans="1:3" x14ac:dyDescent="0.3">
      <c r="A10" s="2">
        <v>9</v>
      </c>
      <c r="B10" s="6">
        <v>4619</v>
      </c>
    </row>
    <row r="11" spans="1:3" x14ac:dyDescent="0.3">
      <c r="A11" s="2">
        <v>10</v>
      </c>
      <c r="B11" s="6">
        <v>4859</v>
      </c>
    </row>
    <row r="12" spans="1:3" x14ac:dyDescent="0.3">
      <c r="A12" s="2">
        <v>11</v>
      </c>
      <c r="B12" s="6">
        <v>5260</v>
      </c>
    </row>
    <row r="13" spans="1:3" x14ac:dyDescent="0.3">
      <c r="A13" s="2">
        <v>12</v>
      </c>
      <c r="B13" s="6">
        <v>5660</v>
      </c>
    </row>
    <row r="14" spans="1:3" x14ac:dyDescent="0.3">
      <c r="A14" s="2">
        <v>13</v>
      </c>
      <c r="B14" s="6">
        <v>6061</v>
      </c>
    </row>
    <row r="15" spans="1:3" x14ac:dyDescent="0.3">
      <c r="A15" s="2">
        <v>14</v>
      </c>
      <c r="B15" s="6">
        <v>6461</v>
      </c>
    </row>
    <row r="16" spans="1:3" x14ac:dyDescent="0.3">
      <c r="A16" s="2">
        <v>15</v>
      </c>
      <c r="B16" s="6">
        <v>6889</v>
      </c>
    </row>
    <row r="17" spans="1:2" x14ac:dyDescent="0.3">
      <c r="A17" s="2">
        <v>16</v>
      </c>
      <c r="B17" s="5"/>
    </row>
    <row r="18" spans="1:2" x14ac:dyDescent="0.3">
      <c r="A18" s="2">
        <v>17</v>
      </c>
      <c r="B18" s="5"/>
    </row>
    <row r="19" spans="1:2" x14ac:dyDescent="0.3">
      <c r="A19" s="2" t="s">
        <v>58</v>
      </c>
      <c r="B19" s="5">
        <v>2670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ЦПСМД</vt:lpstr>
      <vt:lpstr>ТС</vt:lpstr>
      <vt:lpstr>ЦПСМД!Область_печати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HFD</cp:lastModifiedBy>
  <cp:lastPrinted>2021-03-22T13:47:27Z</cp:lastPrinted>
  <dcterms:created xsi:type="dcterms:W3CDTF">1996-10-08T23:32:33Z</dcterms:created>
  <dcterms:modified xsi:type="dcterms:W3CDTF">2021-03-22T13:47:54Z</dcterms:modified>
</cp:coreProperties>
</file>