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Ірина 2021\Сесія\КВІТЕНЬ сесія\Штатний ВУЖКГ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23" i="1" l="1"/>
  <c r="X15" i="1"/>
  <c r="X14" i="1"/>
</calcChain>
</file>

<file path=xl/sharedStrings.xml><?xml version="1.0" encoding="utf-8"?>
<sst xmlns="http://schemas.openxmlformats.org/spreadsheetml/2006/main" count="83" uniqueCount="64">
  <si>
    <t xml:space="preserve">Додаток </t>
  </si>
  <si>
    <t xml:space="preserve">до рішення восьмої сесії </t>
  </si>
  <si>
    <t>Гадяцької міської ради</t>
  </si>
  <si>
    <t>восьмого скликання</t>
  </si>
  <si>
    <t>№     з/п</t>
  </si>
  <si>
    <t>Назва структурного підрозділу та посад</t>
  </si>
  <si>
    <t>Кількість штатних одиниць</t>
  </si>
  <si>
    <t>Посадовий оклад</t>
  </si>
  <si>
    <t>Чвсова тарифна ставка</t>
  </si>
  <si>
    <t>Фонд оплати праці</t>
  </si>
  <si>
    <t xml:space="preserve">Премія </t>
  </si>
  <si>
    <t xml:space="preserve">Класність </t>
  </si>
  <si>
    <t xml:space="preserve">Бригадирські </t>
  </si>
  <si>
    <t>Нічні</t>
  </si>
  <si>
    <t>Святкові</t>
  </si>
  <si>
    <t>Шкідливі умови праці</t>
  </si>
  <si>
    <t>Інтенсивність праці</t>
  </si>
  <si>
    <t>Доплата ветерпн ЖКГ</t>
  </si>
  <si>
    <t xml:space="preserve">Надбавки/доплати </t>
  </si>
  <si>
    <t>Всього</t>
  </si>
  <si>
    <t>%</t>
  </si>
  <si>
    <t>Сума</t>
  </si>
  <si>
    <t>сума</t>
  </si>
  <si>
    <t>годин</t>
  </si>
  <si>
    <t>Адмінперсонал</t>
  </si>
  <si>
    <t>Начальник</t>
  </si>
  <si>
    <t>Гол.інженер</t>
  </si>
  <si>
    <t>Гол.бухгалтер</t>
  </si>
  <si>
    <t>Економіст</t>
  </si>
  <si>
    <t>Бухгалтер</t>
  </si>
  <si>
    <t>Секретар</t>
  </si>
  <si>
    <t>Касир</t>
  </si>
  <si>
    <t>Інженер енергетик</t>
  </si>
  <si>
    <t>Юрисконсульт</t>
  </si>
  <si>
    <t>Інженер з охорони праці</t>
  </si>
  <si>
    <t xml:space="preserve">Цех водовідведення </t>
  </si>
  <si>
    <t>Майстер</t>
  </si>
  <si>
    <t>Машиніст насосних установок ІІр.</t>
  </si>
  <si>
    <t>Слюсар-дизеліст ІІІр.</t>
  </si>
  <si>
    <t>Оператор на пісколовках і жироловках ІІр.</t>
  </si>
  <si>
    <t>Слюсар аварійно -відновлювальних робіт ІІІр.</t>
  </si>
  <si>
    <t>Електромонтер з ремонту та обслуговування  електроустаткування ІУр.</t>
  </si>
  <si>
    <t>Електрогазозварник  ІІІр.</t>
  </si>
  <si>
    <t xml:space="preserve">Лаборант хіміко-бактеріологічного аналізу </t>
  </si>
  <si>
    <t>Водій автранспортних засобів(аварійка)</t>
  </si>
  <si>
    <t>Водій автранспортних засобів(асенмашина)</t>
  </si>
  <si>
    <t xml:space="preserve">Цех водопостачання </t>
  </si>
  <si>
    <t>Машиніст насосних установок (на свердловинах) ІІр.</t>
  </si>
  <si>
    <t>Слюсар аварійно-відновлювальних робіт ІІІр.</t>
  </si>
  <si>
    <t>Електрогазозварник ІУр.</t>
  </si>
  <si>
    <t>Прибиральниця виробничих приміщень</t>
  </si>
  <si>
    <t>Контролер вопровідного господарства</t>
  </si>
  <si>
    <t>Водій автотранспортних засобів (аварійка)</t>
  </si>
  <si>
    <t>Слюсар з ремонту автомобілів ІІІр.</t>
  </si>
  <si>
    <t>Токар ІІІр.</t>
  </si>
  <si>
    <t>Сторож</t>
  </si>
  <si>
    <t>Машиніст екскаватора  одноквшового ІУр.</t>
  </si>
  <si>
    <t>Водій автотранспортних засобів (водовозка)</t>
  </si>
  <si>
    <t>Водій автотранспортних засобів (легковий автомобіль</t>
  </si>
  <si>
    <t>Всього по підприємству</t>
  </si>
  <si>
    <t>Начальник Гадяцького ВУ ЖКГ                                                                                               В.М.Приходько</t>
  </si>
  <si>
    <t>Економіст                                                                                                                                       Н.О.  Гайдабура</t>
  </si>
  <si>
    <t xml:space="preserve">          Штатний розпис  Гадяцького ВУ ЖКГ  на 2021рік</t>
  </si>
  <si>
    <t>15.04.2021 № 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</si>
</sst>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8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3" fillId="0" borderId="1" xfId="0" applyFont="1" applyBorder="1" applyAlignment="1">
      <alignment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5" xfId="0" applyFont="1" applyBorder="1"/>
    <xf numFmtId="0" fontId="7" fillId="0" borderId="1" xfId="0" applyFont="1" applyBorder="1"/>
    <xf numFmtId="2" fontId="7" fillId="0" borderId="1" xfId="0" applyNumberFormat="1" applyFont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workbookViewId="0">
      <selection activeCell="AC11" sqref="AC11"/>
    </sheetView>
  </sheetViews>
  <sheetFormatPr defaultRowHeight="15" x14ac:dyDescent="0.25"/>
  <cols>
    <col min="1" max="1" width="5" customWidth="1"/>
    <col min="2" max="2" width="11.7109375" customWidth="1"/>
    <col min="3" max="3" width="3" customWidth="1"/>
    <col min="4" max="4" width="8" customWidth="1"/>
    <col min="5" max="5" width="5.28515625" customWidth="1"/>
    <col min="6" max="6" width="8" customWidth="1"/>
    <col min="7" max="7" width="2.85546875" customWidth="1"/>
    <col min="8" max="8" width="7.7109375" customWidth="1"/>
    <col min="9" max="9" width="3" customWidth="1"/>
    <col min="10" max="10" width="7.7109375" customWidth="1"/>
    <col min="11" max="11" width="3" customWidth="1"/>
    <col min="12" max="12" width="6.7109375" customWidth="1"/>
    <col min="13" max="13" width="4.5703125" customWidth="1"/>
    <col min="14" max="14" width="7.28515625" customWidth="1"/>
    <col min="15" max="15" width="2.140625" customWidth="1"/>
    <col min="16" max="16" width="6.42578125" customWidth="1"/>
    <col min="17" max="17" width="3.140625" customWidth="1"/>
    <col min="18" max="18" width="7.42578125" customWidth="1"/>
    <col min="19" max="19" width="2.5703125" customWidth="1"/>
    <col min="20" max="20" width="7.42578125" customWidth="1"/>
    <col min="21" max="21" width="6.42578125" customWidth="1"/>
    <col min="22" max="22" width="2.42578125" customWidth="1"/>
    <col min="23" max="23" width="6.7109375" customWidth="1"/>
  </cols>
  <sheetData>
    <row r="1" spans="1:2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 t="s">
        <v>0</v>
      </c>
      <c r="S1" s="1"/>
      <c r="T1" s="1"/>
      <c r="U1" s="1"/>
      <c r="V1" s="1"/>
      <c r="W1" s="1"/>
      <c r="X1" s="1"/>
    </row>
    <row r="2" spans="1:2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 t="s">
        <v>1</v>
      </c>
      <c r="S2" s="1"/>
      <c r="T2" s="1"/>
      <c r="U2" s="1"/>
      <c r="V2" s="1"/>
      <c r="W2" s="1"/>
      <c r="X2" s="1"/>
    </row>
    <row r="3" spans="1:2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 t="s">
        <v>2</v>
      </c>
      <c r="S3" s="1"/>
      <c r="T3" s="1"/>
      <c r="U3" s="1"/>
      <c r="V3" s="1"/>
      <c r="W3" s="1"/>
      <c r="X3" s="1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 t="s">
        <v>3</v>
      </c>
      <c r="S4" s="1"/>
      <c r="T4" s="1"/>
      <c r="U4" s="1"/>
      <c r="V4" s="1"/>
      <c r="W4" s="1"/>
      <c r="X4" s="1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 t="s">
        <v>63</v>
      </c>
      <c r="S5" s="1"/>
      <c r="T5" s="1"/>
      <c r="U5" s="1"/>
      <c r="V5" s="1"/>
      <c r="W5" s="1"/>
      <c r="X5" s="1"/>
    </row>
    <row r="6" spans="1:24" ht="28.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5"/>
      <c r="B8" s="5"/>
      <c r="C8" s="5"/>
      <c r="D8" s="5"/>
      <c r="E8" s="5"/>
      <c r="F8" s="1" t="s">
        <v>62</v>
      </c>
      <c r="G8" s="1"/>
      <c r="H8" s="1"/>
      <c r="I8" s="1"/>
      <c r="J8" s="1"/>
      <c r="K8" s="1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52.5" customHeight="1" x14ac:dyDescent="0.25">
      <c r="A10" s="14" t="s">
        <v>4</v>
      </c>
      <c r="B10" s="14" t="s">
        <v>5</v>
      </c>
      <c r="C10" s="16" t="s">
        <v>6</v>
      </c>
      <c r="D10" s="18" t="s">
        <v>7</v>
      </c>
      <c r="E10" s="18" t="s">
        <v>8</v>
      </c>
      <c r="F10" s="18" t="s">
        <v>9</v>
      </c>
      <c r="G10" s="20" t="s">
        <v>10</v>
      </c>
      <c r="H10" s="21"/>
      <c r="I10" s="20" t="s">
        <v>11</v>
      </c>
      <c r="J10" s="21"/>
      <c r="K10" s="20" t="s">
        <v>12</v>
      </c>
      <c r="L10" s="21"/>
      <c r="M10" s="20" t="s">
        <v>13</v>
      </c>
      <c r="N10" s="21"/>
      <c r="O10" s="20" t="s">
        <v>14</v>
      </c>
      <c r="P10" s="21"/>
      <c r="Q10" s="20" t="s">
        <v>15</v>
      </c>
      <c r="R10" s="21"/>
      <c r="S10" s="20" t="s">
        <v>16</v>
      </c>
      <c r="T10" s="21"/>
      <c r="U10" s="18" t="s">
        <v>17</v>
      </c>
      <c r="V10" s="20" t="s">
        <v>18</v>
      </c>
      <c r="W10" s="21"/>
      <c r="X10" s="10" t="s">
        <v>19</v>
      </c>
    </row>
    <row r="11" spans="1:24" ht="68.25" customHeight="1" x14ac:dyDescent="0.25">
      <c r="A11" s="15"/>
      <c r="B11" s="15"/>
      <c r="C11" s="17"/>
      <c r="D11" s="19"/>
      <c r="E11" s="19"/>
      <c r="F11" s="19"/>
      <c r="G11" s="8" t="s">
        <v>20</v>
      </c>
      <c r="H11" s="8" t="s">
        <v>21</v>
      </c>
      <c r="I11" s="8" t="s">
        <v>20</v>
      </c>
      <c r="J11" s="8" t="s">
        <v>22</v>
      </c>
      <c r="K11" s="8" t="s">
        <v>20</v>
      </c>
      <c r="L11" s="8" t="s">
        <v>21</v>
      </c>
      <c r="M11" s="8" t="s">
        <v>23</v>
      </c>
      <c r="N11" s="8" t="s">
        <v>21</v>
      </c>
      <c r="O11" s="8" t="s">
        <v>23</v>
      </c>
      <c r="P11" s="8" t="s">
        <v>22</v>
      </c>
      <c r="Q11" s="11" t="s">
        <v>20</v>
      </c>
      <c r="R11" s="11" t="s">
        <v>21</v>
      </c>
      <c r="S11" s="11" t="s">
        <v>20</v>
      </c>
      <c r="T11" s="11" t="s">
        <v>21</v>
      </c>
      <c r="U11" s="19"/>
      <c r="V11" s="8" t="s">
        <v>20</v>
      </c>
      <c r="W11" s="8" t="s">
        <v>22</v>
      </c>
      <c r="X11" s="8"/>
    </row>
    <row r="12" spans="1:24" x14ac:dyDescent="0.25">
      <c r="A12" s="3"/>
      <c r="B12" s="4" t="s">
        <v>24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x14ac:dyDescent="0.25">
      <c r="A13" s="3">
        <v>1</v>
      </c>
      <c r="B13" s="3" t="s">
        <v>25</v>
      </c>
      <c r="C13" s="8">
        <v>1</v>
      </c>
      <c r="D13" s="8">
        <v>20000</v>
      </c>
      <c r="E13" s="8"/>
      <c r="F13" s="8">
        <v>20000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>
        <v>20000</v>
      </c>
    </row>
    <row r="14" spans="1:24" x14ac:dyDescent="0.25">
      <c r="A14" s="3">
        <v>2</v>
      </c>
      <c r="B14" s="3" t="s">
        <v>26</v>
      </c>
      <c r="C14" s="8">
        <v>1</v>
      </c>
      <c r="D14" s="8">
        <v>12750</v>
      </c>
      <c r="E14" s="8"/>
      <c r="F14" s="8">
        <v>12750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>
        <v>170</v>
      </c>
      <c r="V14" s="8"/>
      <c r="W14" s="8"/>
      <c r="X14" s="8">
        <f>D14+U14</f>
        <v>12920</v>
      </c>
    </row>
    <row r="15" spans="1:24" x14ac:dyDescent="0.25">
      <c r="A15" s="3">
        <v>3</v>
      </c>
      <c r="B15" s="3" t="s">
        <v>27</v>
      </c>
      <c r="C15" s="8">
        <v>1</v>
      </c>
      <c r="D15" s="8">
        <v>14000</v>
      </c>
      <c r="E15" s="8"/>
      <c r="F15" s="8">
        <v>14000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>
        <v>170</v>
      </c>
      <c r="V15" s="8"/>
      <c r="W15" s="8"/>
      <c r="X15" s="8">
        <f>D15+U15</f>
        <v>14170</v>
      </c>
    </row>
    <row r="16" spans="1:24" x14ac:dyDescent="0.25">
      <c r="A16" s="3">
        <v>4</v>
      </c>
      <c r="B16" s="3" t="s">
        <v>28</v>
      </c>
      <c r="C16" s="8">
        <v>1</v>
      </c>
      <c r="D16" s="8">
        <v>9942.06</v>
      </c>
      <c r="E16" s="8"/>
      <c r="F16" s="8">
        <v>9942.06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>
        <v>170</v>
      </c>
      <c r="V16" s="8"/>
      <c r="W16" s="8"/>
      <c r="X16" s="8">
        <v>10112.06</v>
      </c>
    </row>
    <row r="17" spans="1:24" x14ac:dyDescent="0.25">
      <c r="A17" s="3">
        <v>5</v>
      </c>
      <c r="B17" s="3" t="s">
        <v>29</v>
      </c>
      <c r="C17" s="8">
        <v>2</v>
      </c>
      <c r="D17" s="8">
        <v>9942.06</v>
      </c>
      <c r="E17" s="8"/>
      <c r="F17" s="8">
        <v>19884.12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>
        <v>170</v>
      </c>
      <c r="V17" s="8"/>
      <c r="W17" s="8"/>
      <c r="X17" s="8">
        <v>20054.12</v>
      </c>
    </row>
    <row r="18" spans="1:24" x14ac:dyDescent="0.25">
      <c r="A18" s="3">
        <v>6</v>
      </c>
      <c r="B18" s="3" t="s">
        <v>30</v>
      </c>
      <c r="C18" s="8">
        <v>1</v>
      </c>
      <c r="D18" s="8">
        <v>6025.49</v>
      </c>
      <c r="E18" s="8"/>
      <c r="F18" s="8">
        <v>6025.49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>
        <v>6025.49</v>
      </c>
    </row>
    <row r="19" spans="1:24" x14ac:dyDescent="0.25">
      <c r="A19" s="3">
        <v>7</v>
      </c>
      <c r="B19" s="3" t="s">
        <v>31</v>
      </c>
      <c r="C19" s="8">
        <v>1</v>
      </c>
      <c r="D19" s="8">
        <v>7280.8</v>
      </c>
      <c r="E19" s="8"/>
      <c r="F19" s="8">
        <v>7280.8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v>170</v>
      </c>
      <c r="V19" s="8"/>
      <c r="W19" s="8"/>
      <c r="X19" s="8">
        <v>7450.8</v>
      </c>
    </row>
    <row r="20" spans="1:24" ht="24.75" x14ac:dyDescent="0.25">
      <c r="A20" s="3">
        <v>8</v>
      </c>
      <c r="B20" s="2" t="s">
        <v>32</v>
      </c>
      <c r="C20" s="8">
        <v>1</v>
      </c>
      <c r="D20" s="8">
        <v>10444.18</v>
      </c>
      <c r="E20" s="8"/>
      <c r="F20" s="8">
        <v>10444.18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>
        <v>10444.18</v>
      </c>
    </row>
    <row r="21" spans="1:24" ht="24.75" x14ac:dyDescent="0.25">
      <c r="A21" s="3">
        <v>9</v>
      </c>
      <c r="B21" s="2" t="s">
        <v>33</v>
      </c>
      <c r="C21" s="8">
        <v>1</v>
      </c>
      <c r="D21" s="8">
        <v>8536.11</v>
      </c>
      <c r="E21" s="8"/>
      <c r="F21" s="8">
        <v>8536.11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>
        <v>8536.11</v>
      </c>
    </row>
    <row r="22" spans="1:24" ht="36.75" x14ac:dyDescent="0.25">
      <c r="A22" s="3">
        <v>10</v>
      </c>
      <c r="B22" s="2" t="s">
        <v>34</v>
      </c>
      <c r="C22" s="8">
        <v>1</v>
      </c>
      <c r="D22" s="8">
        <v>9942.06</v>
      </c>
      <c r="E22" s="8"/>
      <c r="F22" s="8">
        <v>9942.06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>
        <v>9942.06</v>
      </c>
    </row>
    <row r="23" spans="1:24" x14ac:dyDescent="0.25">
      <c r="A23" s="3"/>
      <c r="B23" s="7" t="s">
        <v>19</v>
      </c>
      <c r="C23" s="8">
        <v>11</v>
      </c>
      <c r="D23" s="8"/>
      <c r="E23" s="8"/>
      <c r="F23" s="8">
        <f>SUM(F13:F22)</f>
        <v>118804.81999999999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>
        <v>850</v>
      </c>
      <c r="V23" s="8"/>
      <c r="W23" s="8"/>
      <c r="X23" s="8">
        <v>119654.82</v>
      </c>
    </row>
    <row r="24" spans="1:24" ht="25.5" customHeight="1" x14ac:dyDescent="0.25">
      <c r="A24" s="3"/>
      <c r="B24" s="2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13"/>
    </row>
    <row r="25" spans="1:24" ht="36.75" x14ac:dyDescent="0.25">
      <c r="A25" s="3"/>
      <c r="B25" s="7" t="s">
        <v>35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9"/>
    </row>
    <row r="26" spans="1:24" x14ac:dyDescent="0.25">
      <c r="A26" s="3">
        <v>11</v>
      </c>
      <c r="B26" s="3" t="s">
        <v>36</v>
      </c>
      <c r="C26" s="8">
        <v>1</v>
      </c>
      <c r="D26" s="8">
        <v>9540.36</v>
      </c>
      <c r="E26" s="8"/>
      <c r="F26" s="8">
        <v>9540.36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>
        <v>170</v>
      </c>
      <c r="V26" s="8"/>
      <c r="W26" s="8"/>
      <c r="X26" s="9">
        <v>9710.36</v>
      </c>
    </row>
    <row r="27" spans="1:24" ht="36.75" x14ac:dyDescent="0.25">
      <c r="A27" s="3">
        <v>12</v>
      </c>
      <c r="B27" s="2" t="s">
        <v>37</v>
      </c>
      <c r="C27" s="8">
        <v>4</v>
      </c>
      <c r="D27" s="8">
        <v>5422.94</v>
      </c>
      <c r="E27" s="9">
        <v>32.634891978094721</v>
      </c>
      <c r="F27" s="9">
        <v>21691.759999999998</v>
      </c>
      <c r="G27" s="8">
        <v>20</v>
      </c>
      <c r="H27" s="9">
        <v>4338.3519999999999</v>
      </c>
      <c r="I27" s="8"/>
      <c r="J27" s="8"/>
      <c r="K27" s="8"/>
      <c r="L27" s="8"/>
      <c r="M27" s="8">
        <v>224</v>
      </c>
      <c r="N27" s="9">
        <v>2558.5755310826262</v>
      </c>
      <c r="O27" s="8">
        <v>6</v>
      </c>
      <c r="P27" s="9">
        <v>195.80935186856834</v>
      </c>
      <c r="Q27" s="8">
        <v>4</v>
      </c>
      <c r="R27" s="9">
        <v>867.67039999999997</v>
      </c>
      <c r="S27" s="8"/>
      <c r="T27" s="8"/>
      <c r="U27" s="8">
        <v>340</v>
      </c>
      <c r="V27" s="8"/>
      <c r="W27" s="8"/>
      <c r="X27" s="9">
        <v>29992.167282951188</v>
      </c>
    </row>
    <row r="28" spans="1:24" ht="24.75" x14ac:dyDescent="0.25">
      <c r="A28" s="3">
        <v>13</v>
      </c>
      <c r="B28" s="2" t="s">
        <v>38</v>
      </c>
      <c r="C28" s="8">
        <v>1</v>
      </c>
      <c r="D28" s="8">
        <v>6025.49</v>
      </c>
      <c r="E28" s="9">
        <v>36.260997773364629</v>
      </c>
      <c r="F28" s="9">
        <v>6025.49</v>
      </c>
      <c r="G28" s="8">
        <v>20</v>
      </c>
      <c r="H28" s="9">
        <v>1205.098</v>
      </c>
      <c r="I28" s="8"/>
      <c r="J28" s="8"/>
      <c r="K28" s="8"/>
      <c r="L28" s="8"/>
      <c r="M28" s="8"/>
      <c r="N28" s="9"/>
      <c r="O28" s="8"/>
      <c r="P28" s="9"/>
      <c r="Q28" s="8">
        <v>4</v>
      </c>
      <c r="R28" s="9">
        <v>241.0196</v>
      </c>
      <c r="S28" s="8"/>
      <c r="T28" s="8"/>
      <c r="U28" s="8"/>
      <c r="V28" s="8"/>
      <c r="W28" s="8"/>
      <c r="X28" s="9">
        <v>7471.6075999999994</v>
      </c>
    </row>
    <row r="29" spans="1:24" ht="36.75" x14ac:dyDescent="0.25">
      <c r="A29" s="3">
        <v>14</v>
      </c>
      <c r="B29" s="2" t="s">
        <v>37</v>
      </c>
      <c r="C29" s="8">
        <v>5</v>
      </c>
      <c r="D29" s="8">
        <v>5422.94</v>
      </c>
      <c r="E29" s="9">
        <v>32.634891978094721</v>
      </c>
      <c r="F29" s="9">
        <v>27114.699999999997</v>
      </c>
      <c r="G29" s="8">
        <v>20</v>
      </c>
      <c r="H29" s="9">
        <v>5422.94</v>
      </c>
      <c r="I29" s="8"/>
      <c r="J29" s="8"/>
      <c r="K29" s="8"/>
      <c r="L29" s="8"/>
      <c r="M29" s="8">
        <v>280</v>
      </c>
      <c r="N29" s="9">
        <v>3198.2194138532823</v>
      </c>
      <c r="O29" s="8">
        <v>6</v>
      </c>
      <c r="P29" s="9">
        <v>195.80935186856834</v>
      </c>
      <c r="Q29" s="8">
        <v>4</v>
      </c>
      <c r="R29" s="9">
        <v>1084.588</v>
      </c>
      <c r="S29" s="8"/>
      <c r="T29" s="8"/>
      <c r="U29" s="8">
        <v>680</v>
      </c>
      <c r="V29" s="8"/>
      <c r="W29" s="8"/>
      <c r="X29" s="9">
        <v>37696.256765721853</v>
      </c>
    </row>
    <row r="30" spans="1:24" ht="48.75" x14ac:dyDescent="0.25">
      <c r="A30" s="3">
        <v>15</v>
      </c>
      <c r="B30" s="2" t="s">
        <v>39</v>
      </c>
      <c r="C30" s="8">
        <v>4</v>
      </c>
      <c r="D30" s="8">
        <v>5422.94</v>
      </c>
      <c r="E30" s="9">
        <v>32.634891978094721</v>
      </c>
      <c r="F30" s="9">
        <v>21691.759999999998</v>
      </c>
      <c r="G30" s="8">
        <v>20</v>
      </c>
      <c r="H30" s="9">
        <v>4338.3519999999999</v>
      </c>
      <c r="I30" s="8"/>
      <c r="J30" s="8"/>
      <c r="K30" s="8"/>
      <c r="L30" s="8"/>
      <c r="M30" s="8">
        <v>224</v>
      </c>
      <c r="N30" s="9">
        <v>2558.5755310826262</v>
      </c>
      <c r="O30" s="8">
        <v>6</v>
      </c>
      <c r="P30" s="9">
        <v>195.80935186856834</v>
      </c>
      <c r="Q30" s="8">
        <v>4</v>
      </c>
      <c r="R30" s="9">
        <v>867.67039999999997</v>
      </c>
      <c r="S30" s="8"/>
      <c r="T30" s="9"/>
      <c r="U30" s="8">
        <v>510</v>
      </c>
      <c r="V30" s="8"/>
      <c r="W30" s="8"/>
      <c r="X30" s="9">
        <v>30162.167282951188</v>
      </c>
    </row>
    <row r="31" spans="1:24" ht="60.75" x14ac:dyDescent="0.25">
      <c r="A31" s="3">
        <v>16</v>
      </c>
      <c r="B31" s="2" t="s">
        <v>40</v>
      </c>
      <c r="C31" s="8">
        <v>5</v>
      </c>
      <c r="D31" s="8">
        <v>6025.49</v>
      </c>
      <c r="E31" s="9">
        <v>36.260997773364629</v>
      </c>
      <c r="F31" s="9">
        <v>30127.449999999997</v>
      </c>
      <c r="G31" s="8">
        <v>20</v>
      </c>
      <c r="H31" s="9">
        <v>6025.49</v>
      </c>
      <c r="I31" s="8"/>
      <c r="J31" s="8"/>
      <c r="K31" s="8"/>
      <c r="L31" s="8"/>
      <c r="M31" s="8"/>
      <c r="N31" s="9"/>
      <c r="O31" s="8"/>
      <c r="P31" s="9"/>
      <c r="Q31" s="8">
        <v>4</v>
      </c>
      <c r="R31" s="9">
        <v>1205.098</v>
      </c>
      <c r="S31" s="8">
        <v>12</v>
      </c>
      <c r="T31" s="9">
        <v>3615.2939999999994</v>
      </c>
      <c r="U31" s="8"/>
      <c r="V31" s="8"/>
      <c r="W31" s="8"/>
      <c r="X31" s="9">
        <v>40973.331999999995</v>
      </c>
    </row>
    <row r="32" spans="1:24" ht="84.75" x14ac:dyDescent="0.25">
      <c r="A32" s="3">
        <v>17</v>
      </c>
      <c r="B32" s="2" t="s">
        <v>41</v>
      </c>
      <c r="C32" s="8">
        <v>2</v>
      </c>
      <c r="D32" s="8">
        <v>6778.67</v>
      </c>
      <c r="E32" s="9">
        <v>40.793584882951201</v>
      </c>
      <c r="F32" s="9">
        <v>13557.34</v>
      </c>
      <c r="G32" s="8">
        <v>20</v>
      </c>
      <c r="H32" s="9">
        <v>2711.4680000000003</v>
      </c>
      <c r="I32" s="8"/>
      <c r="J32" s="8"/>
      <c r="K32" s="8"/>
      <c r="L32" s="8"/>
      <c r="M32" s="8"/>
      <c r="N32" s="9"/>
      <c r="O32" s="8"/>
      <c r="P32" s="9"/>
      <c r="Q32" s="8">
        <v>4</v>
      </c>
      <c r="R32" s="9">
        <v>542.29359999999997</v>
      </c>
      <c r="S32" s="8"/>
      <c r="T32" s="9"/>
      <c r="U32" s="8"/>
      <c r="V32" s="8"/>
      <c r="W32" s="8"/>
      <c r="X32" s="9">
        <v>16811.101600000002</v>
      </c>
    </row>
    <row r="33" spans="1:24" ht="24.75" x14ac:dyDescent="0.25">
      <c r="A33" s="3">
        <v>18</v>
      </c>
      <c r="B33" s="2" t="s">
        <v>42</v>
      </c>
      <c r="C33" s="8">
        <v>1</v>
      </c>
      <c r="D33" s="8">
        <v>6025.49</v>
      </c>
      <c r="E33" s="9">
        <v>36.260997773364629</v>
      </c>
      <c r="F33" s="9">
        <v>6025.49</v>
      </c>
      <c r="G33" s="8">
        <v>20</v>
      </c>
      <c r="H33" s="9">
        <v>1205.098</v>
      </c>
      <c r="I33" s="8"/>
      <c r="J33" s="8"/>
      <c r="K33" s="8"/>
      <c r="L33" s="8"/>
      <c r="M33" s="8"/>
      <c r="N33" s="9"/>
      <c r="O33" s="8"/>
      <c r="P33" s="9"/>
      <c r="Q33" s="8">
        <v>4</v>
      </c>
      <c r="R33" s="9">
        <v>241.0196</v>
      </c>
      <c r="S33" s="8">
        <v>12</v>
      </c>
      <c r="T33" s="9">
        <v>723.05879999999991</v>
      </c>
      <c r="U33" s="8"/>
      <c r="V33" s="8"/>
      <c r="W33" s="8"/>
      <c r="X33" s="9">
        <v>8194.6664000000001</v>
      </c>
    </row>
    <row r="34" spans="1:24" ht="48.75" x14ac:dyDescent="0.25">
      <c r="A34" s="3">
        <v>19</v>
      </c>
      <c r="B34" s="2" t="s">
        <v>43</v>
      </c>
      <c r="C34" s="8">
        <v>1</v>
      </c>
      <c r="D34" s="8">
        <v>6025.49</v>
      </c>
      <c r="E34" s="9">
        <v>36.260997773364629</v>
      </c>
      <c r="F34" s="9">
        <v>6025.49</v>
      </c>
      <c r="G34" s="8">
        <v>20</v>
      </c>
      <c r="H34" s="9">
        <v>1205.098</v>
      </c>
      <c r="I34" s="8"/>
      <c r="J34" s="8"/>
      <c r="K34" s="8"/>
      <c r="L34" s="8"/>
      <c r="M34" s="8"/>
      <c r="N34" s="9"/>
      <c r="O34" s="8"/>
      <c r="P34" s="9"/>
      <c r="Q34" s="8">
        <v>4</v>
      </c>
      <c r="R34" s="9">
        <v>241.0196</v>
      </c>
      <c r="S34" s="8"/>
      <c r="T34" s="9"/>
      <c r="U34" s="8">
        <v>170</v>
      </c>
      <c r="V34" s="8"/>
      <c r="W34" s="8"/>
      <c r="X34" s="9">
        <v>7641.6075999999994</v>
      </c>
    </row>
    <row r="35" spans="1:24" ht="60.75" x14ac:dyDescent="0.25">
      <c r="A35" s="3">
        <v>20</v>
      </c>
      <c r="B35" s="2" t="s">
        <v>44</v>
      </c>
      <c r="C35" s="8">
        <v>1</v>
      </c>
      <c r="D35" s="8">
        <v>6165.32</v>
      </c>
      <c r="E35" s="9">
        <v>37.102485406511406</v>
      </c>
      <c r="F35" s="9">
        <v>6165.32</v>
      </c>
      <c r="G35" s="8"/>
      <c r="H35" s="9"/>
      <c r="I35" s="8"/>
      <c r="J35" s="8"/>
      <c r="K35" s="8"/>
      <c r="L35" s="8"/>
      <c r="M35" s="8"/>
      <c r="N35" s="9"/>
      <c r="O35" s="8"/>
      <c r="P35" s="9"/>
      <c r="Q35" s="8"/>
      <c r="R35" s="9"/>
      <c r="S35" s="8"/>
      <c r="T35" s="9"/>
      <c r="U35" s="8">
        <v>170</v>
      </c>
      <c r="V35" s="8"/>
      <c r="W35" s="8"/>
      <c r="X35" s="9">
        <v>6335.32</v>
      </c>
    </row>
    <row r="36" spans="1:24" ht="60.75" x14ac:dyDescent="0.25">
      <c r="A36" s="3">
        <v>21</v>
      </c>
      <c r="B36" s="2" t="s">
        <v>45</v>
      </c>
      <c r="C36" s="8">
        <v>1</v>
      </c>
      <c r="D36" s="8">
        <v>6800.92</v>
      </c>
      <c r="E36" s="9">
        <v>40.927483902028044</v>
      </c>
      <c r="F36" s="9">
        <v>6800.92</v>
      </c>
      <c r="G36" s="8"/>
      <c r="H36" s="9"/>
      <c r="I36" s="8">
        <v>25</v>
      </c>
      <c r="J36" s="8">
        <v>1700.23</v>
      </c>
      <c r="K36" s="8"/>
      <c r="L36" s="8"/>
      <c r="M36" s="8"/>
      <c r="N36" s="9"/>
      <c r="O36" s="8"/>
      <c r="P36" s="9"/>
      <c r="Q36" s="8"/>
      <c r="R36" s="9"/>
      <c r="S36" s="8"/>
      <c r="T36" s="9"/>
      <c r="U36" s="8">
        <v>170</v>
      </c>
      <c r="V36" s="8">
        <v>10</v>
      </c>
      <c r="W36" s="9">
        <v>680.0920000000001</v>
      </c>
      <c r="X36" s="9">
        <v>9351.2420000000002</v>
      </c>
    </row>
    <row r="37" spans="1:24" x14ac:dyDescent="0.25">
      <c r="A37" s="3"/>
      <c r="B37" s="7" t="s">
        <v>19</v>
      </c>
      <c r="C37" s="8">
        <v>26</v>
      </c>
      <c r="D37" s="8"/>
      <c r="E37" s="9"/>
      <c r="F37" s="9">
        <v>154766.07999999999</v>
      </c>
      <c r="G37" s="9"/>
      <c r="H37" s="9">
        <v>26451.895999999993</v>
      </c>
      <c r="I37" s="9"/>
      <c r="J37" s="9">
        <v>1700.23</v>
      </c>
      <c r="K37" s="9"/>
      <c r="L37" s="9"/>
      <c r="M37" s="9"/>
      <c r="N37" s="9">
        <v>8315.3704760185356</v>
      </c>
      <c r="O37" s="9"/>
      <c r="P37" s="9">
        <v>587.42805560570503</v>
      </c>
      <c r="Q37" s="9"/>
      <c r="R37" s="9">
        <v>5290.3791999999994</v>
      </c>
      <c r="S37" s="9"/>
      <c r="T37" s="9">
        <v>4338.3527999999997</v>
      </c>
      <c r="U37" s="9">
        <v>2210</v>
      </c>
      <c r="V37" s="9"/>
      <c r="W37" s="9">
        <v>680.0920000000001</v>
      </c>
      <c r="X37" s="9">
        <v>204339.8285316242</v>
      </c>
    </row>
    <row r="38" spans="1:24" ht="36.75" x14ac:dyDescent="0.25">
      <c r="A38" s="3"/>
      <c r="B38" s="7" t="s">
        <v>46</v>
      </c>
      <c r="C38" s="8"/>
      <c r="D38" s="8"/>
      <c r="E38" s="9"/>
      <c r="F38" s="9"/>
      <c r="G38" s="8"/>
      <c r="H38" s="9"/>
      <c r="I38" s="8"/>
      <c r="J38" s="8"/>
      <c r="K38" s="8"/>
      <c r="L38" s="8"/>
      <c r="M38" s="8"/>
      <c r="N38" s="9"/>
      <c r="O38" s="8"/>
      <c r="P38" s="9"/>
      <c r="Q38" s="8"/>
      <c r="R38" s="9"/>
      <c r="S38" s="8"/>
      <c r="T38" s="8"/>
      <c r="U38" s="8"/>
      <c r="V38" s="8"/>
      <c r="W38" s="8"/>
      <c r="X38" s="9"/>
    </row>
    <row r="39" spans="1:24" x14ac:dyDescent="0.25">
      <c r="A39" s="3">
        <v>22</v>
      </c>
      <c r="B39" s="2" t="s">
        <v>36</v>
      </c>
      <c r="C39" s="8">
        <v>1</v>
      </c>
      <c r="D39" s="8">
        <v>9540.36</v>
      </c>
      <c r="E39" s="9"/>
      <c r="F39" s="9">
        <v>9540.36</v>
      </c>
      <c r="G39" s="8"/>
      <c r="H39" s="9"/>
      <c r="I39" s="8"/>
      <c r="J39" s="8"/>
      <c r="K39" s="8"/>
      <c r="L39" s="8"/>
      <c r="M39" s="8"/>
      <c r="N39" s="9"/>
      <c r="O39" s="8"/>
      <c r="P39" s="9"/>
      <c r="Q39" s="8"/>
      <c r="R39" s="9"/>
      <c r="S39" s="8"/>
      <c r="T39" s="8"/>
      <c r="U39" s="8">
        <v>170</v>
      </c>
      <c r="V39" s="8"/>
      <c r="W39" s="8"/>
      <c r="X39" s="9">
        <v>9710.36</v>
      </c>
    </row>
    <row r="40" spans="1:24" ht="36.75" x14ac:dyDescent="0.25">
      <c r="A40" s="3">
        <v>23</v>
      </c>
      <c r="B40" s="2" t="s">
        <v>37</v>
      </c>
      <c r="C40" s="8">
        <v>5</v>
      </c>
      <c r="D40" s="8">
        <v>5422.94</v>
      </c>
      <c r="E40" s="9">
        <v>32.634891978094721</v>
      </c>
      <c r="F40" s="9">
        <v>27114.699999999997</v>
      </c>
      <c r="G40" s="8">
        <v>20</v>
      </c>
      <c r="H40" s="9">
        <v>5422.94</v>
      </c>
      <c r="I40" s="8"/>
      <c r="J40" s="8"/>
      <c r="K40" s="8"/>
      <c r="L40" s="8"/>
      <c r="M40" s="8">
        <v>280</v>
      </c>
      <c r="N40" s="9">
        <v>3198.2194138532823</v>
      </c>
      <c r="O40" s="8">
        <v>6</v>
      </c>
      <c r="P40" s="9">
        <v>195.80935186856834</v>
      </c>
      <c r="Q40" s="8"/>
      <c r="R40" s="9"/>
      <c r="S40" s="8"/>
      <c r="T40" s="8"/>
      <c r="U40" s="8">
        <v>680</v>
      </c>
      <c r="V40" s="8"/>
      <c r="W40" s="8"/>
      <c r="X40" s="9">
        <v>36611.66876572185</v>
      </c>
    </row>
    <row r="41" spans="1:24" ht="60.75" x14ac:dyDescent="0.25">
      <c r="A41" s="3">
        <v>24</v>
      </c>
      <c r="B41" s="2" t="s">
        <v>47</v>
      </c>
      <c r="C41" s="8">
        <v>4</v>
      </c>
      <c r="D41" s="8">
        <v>5422.94</v>
      </c>
      <c r="E41" s="9">
        <v>32.634891978094721</v>
      </c>
      <c r="F41" s="9">
        <v>21691.759999999998</v>
      </c>
      <c r="G41" s="8">
        <v>20</v>
      </c>
      <c r="H41" s="9">
        <v>4338.3519999999999</v>
      </c>
      <c r="I41" s="8"/>
      <c r="J41" s="8"/>
      <c r="K41" s="8"/>
      <c r="L41" s="8"/>
      <c r="M41" s="8">
        <v>224</v>
      </c>
      <c r="N41" s="9">
        <v>2558.5755310826262</v>
      </c>
      <c r="O41" s="8">
        <v>6</v>
      </c>
      <c r="P41" s="9">
        <v>195.80935186856834</v>
      </c>
      <c r="Q41" s="8"/>
      <c r="R41" s="9"/>
      <c r="S41" s="8"/>
      <c r="T41" s="8"/>
      <c r="U41" s="8">
        <v>170</v>
      </c>
      <c r="V41" s="8"/>
      <c r="W41" s="8"/>
      <c r="X41" s="9">
        <v>28954.496882951189</v>
      </c>
    </row>
    <row r="42" spans="1:24" ht="60.75" x14ac:dyDescent="0.25">
      <c r="A42" s="3">
        <v>25</v>
      </c>
      <c r="B42" s="2" t="s">
        <v>48</v>
      </c>
      <c r="C42" s="8">
        <v>5</v>
      </c>
      <c r="D42" s="8">
        <v>6025.49</v>
      </c>
      <c r="E42" s="9">
        <v>36.260997773364629</v>
      </c>
      <c r="F42" s="9">
        <v>30127.449999999997</v>
      </c>
      <c r="G42" s="8">
        <v>20</v>
      </c>
      <c r="H42" s="9">
        <v>6025.49</v>
      </c>
      <c r="I42" s="8"/>
      <c r="J42" s="8"/>
      <c r="K42" s="8">
        <v>25</v>
      </c>
      <c r="L42" s="9">
        <v>1506.3724999999999</v>
      </c>
      <c r="M42" s="8"/>
      <c r="N42" s="9"/>
      <c r="O42" s="8"/>
      <c r="P42" s="9"/>
      <c r="Q42" s="8"/>
      <c r="R42" s="9"/>
      <c r="S42" s="8">
        <v>12</v>
      </c>
      <c r="T42" s="9">
        <v>3615.2939999999994</v>
      </c>
      <c r="U42" s="8">
        <v>340</v>
      </c>
      <c r="V42" s="8"/>
      <c r="W42" s="8"/>
      <c r="X42" s="9">
        <v>41614.606499999994</v>
      </c>
    </row>
    <row r="43" spans="1:24" ht="24.75" x14ac:dyDescent="0.25">
      <c r="A43" s="3">
        <v>26</v>
      </c>
      <c r="B43" s="2" t="s">
        <v>49</v>
      </c>
      <c r="C43" s="8">
        <v>1</v>
      </c>
      <c r="D43" s="8">
        <v>6778.67</v>
      </c>
      <c r="E43" s="9">
        <v>40.793584882951201</v>
      </c>
      <c r="F43" s="9">
        <v>6778.67</v>
      </c>
      <c r="G43" s="8">
        <v>20</v>
      </c>
      <c r="H43" s="9">
        <v>1355.7340000000002</v>
      </c>
      <c r="I43" s="8"/>
      <c r="J43" s="8"/>
      <c r="K43" s="8"/>
      <c r="L43" s="8"/>
      <c r="M43" s="8"/>
      <c r="N43" s="9"/>
      <c r="O43" s="8"/>
      <c r="P43" s="9"/>
      <c r="Q43" s="8">
        <v>4</v>
      </c>
      <c r="R43" s="9">
        <v>271.14679999999998</v>
      </c>
      <c r="S43" s="8">
        <v>12</v>
      </c>
      <c r="T43" s="9">
        <v>813.44039999999995</v>
      </c>
      <c r="U43" s="8">
        <v>170</v>
      </c>
      <c r="V43" s="8"/>
      <c r="W43" s="8"/>
      <c r="X43" s="9">
        <v>9388.9912000000004</v>
      </c>
    </row>
    <row r="44" spans="1:24" ht="84.75" x14ac:dyDescent="0.25">
      <c r="A44" s="3">
        <v>27</v>
      </c>
      <c r="B44" s="2" t="s">
        <v>41</v>
      </c>
      <c r="C44" s="8">
        <v>2</v>
      </c>
      <c r="D44" s="8">
        <v>6778.67</v>
      </c>
      <c r="E44" s="9">
        <v>40.793584882951201</v>
      </c>
      <c r="F44" s="9">
        <v>13557.34</v>
      </c>
      <c r="G44" s="8">
        <v>20</v>
      </c>
      <c r="H44" s="9">
        <v>2711.4680000000003</v>
      </c>
      <c r="I44" s="8"/>
      <c r="J44" s="8"/>
      <c r="K44" s="8"/>
      <c r="L44" s="8"/>
      <c r="M44" s="8"/>
      <c r="N44" s="9"/>
      <c r="O44" s="8"/>
      <c r="P44" s="9"/>
      <c r="Q44" s="8"/>
      <c r="R44" s="9"/>
      <c r="S44" s="8"/>
      <c r="T44" s="8"/>
      <c r="U44" s="8">
        <v>170</v>
      </c>
      <c r="V44" s="8"/>
      <c r="W44" s="8"/>
      <c r="X44" s="9">
        <v>16438.808000000001</v>
      </c>
    </row>
    <row r="45" spans="1:24" ht="48.75" x14ac:dyDescent="0.25">
      <c r="A45" s="3">
        <v>28</v>
      </c>
      <c r="B45" s="2" t="s">
        <v>50</v>
      </c>
      <c r="C45" s="8">
        <v>1</v>
      </c>
      <c r="D45" s="8">
        <v>3559.36</v>
      </c>
      <c r="E45" s="9">
        <v>21.419991574893185</v>
      </c>
      <c r="F45" s="9">
        <v>3559.36</v>
      </c>
      <c r="G45" s="8">
        <v>20</v>
      </c>
      <c r="H45" s="9">
        <v>711.87200000000007</v>
      </c>
      <c r="I45" s="8"/>
      <c r="J45" s="8"/>
      <c r="K45" s="8"/>
      <c r="L45" s="8"/>
      <c r="M45" s="8"/>
      <c r="N45" s="9"/>
      <c r="O45" s="8"/>
      <c r="P45" s="9"/>
      <c r="Q45" s="8"/>
      <c r="R45" s="9"/>
      <c r="S45" s="8"/>
      <c r="T45" s="8"/>
      <c r="U45" s="8"/>
      <c r="V45" s="8"/>
      <c r="W45" s="8">
        <v>1728.77</v>
      </c>
      <c r="X45" s="9">
        <v>6000.0020000000004</v>
      </c>
    </row>
    <row r="46" spans="1:24" ht="36.75" x14ac:dyDescent="0.25">
      <c r="A46" s="3">
        <v>29</v>
      </c>
      <c r="B46" s="2" t="s">
        <v>51</v>
      </c>
      <c r="C46" s="8">
        <v>6</v>
      </c>
      <c r="D46" s="8">
        <v>6025.49</v>
      </c>
      <c r="E46" s="9">
        <v>36.260997773364629</v>
      </c>
      <c r="F46" s="9">
        <v>36152.94</v>
      </c>
      <c r="G46" s="8">
        <v>20</v>
      </c>
      <c r="H46" s="9">
        <v>7230.5880000000006</v>
      </c>
      <c r="I46" s="8"/>
      <c r="J46" s="8"/>
      <c r="K46" s="8"/>
      <c r="L46" s="8"/>
      <c r="M46" s="8"/>
      <c r="N46" s="9"/>
      <c r="O46" s="8"/>
      <c r="P46" s="9"/>
      <c r="Q46" s="8"/>
      <c r="R46" s="9"/>
      <c r="S46" s="8"/>
      <c r="T46" s="8"/>
      <c r="U46" s="8">
        <v>510</v>
      </c>
      <c r="V46" s="8"/>
      <c r="W46" s="8"/>
      <c r="X46" s="9">
        <v>43893.528000000006</v>
      </c>
    </row>
    <row r="47" spans="1:24" ht="48.75" x14ac:dyDescent="0.25">
      <c r="A47" s="3">
        <v>30</v>
      </c>
      <c r="B47" s="2" t="s">
        <v>52</v>
      </c>
      <c r="C47" s="8">
        <v>1</v>
      </c>
      <c r="D47" s="8">
        <v>6165.32</v>
      </c>
      <c r="E47" s="9">
        <v>37.102485406511406</v>
      </c>
      <c r="F47" s="9">
        <v>6165.32</v>
      </c>
      <c r="G47" s="8"/>
      <c r="H47" s="9"/>
      <c r="I47" s="8">
        <v>25</v>
      </c>
      <c r="J47" s="8">
        <v>1541.33</v>
      </c>
      <c r="K47" s="8"/>
      <c r="L47" s="8"/>
      <c r="M47" s="8"/>
      <c r="N47" s="9"/>
      <c r="O47" s="8"/>
      <c r="P47" s="9"/>
      <c r="Q47" s="8"/>
      <c r="R47" s="9"/>
      <c r="S47" s="8"/>
      <c r="T47" s="8"/>
      <c r="U47" s="8"/>
      <c r="V47" s="8"/>
      <c r="W47" s="8"/>
      <c r="X47" s="9">
        <v>7706.65</v>
      </c>
    </row>
    <row r="48" spans="1:24" ht="48.75" x14ac:dyDescent="0.25">
      <c r="A48" s="3">
        <v>31</v>
      </c>
      <c r="B48" s="2" t="s">
        <v>53</v>
      </c>
      <c r="C48" s="8">
        <v>1</v>
      </c>
      <c r="D48" s="8">
        <v>6025.49</v>
      </c>
      <c r="E48" s="9">
        <v>36.260997773364629</v>
      </c>
      <c r="F48" s="9">
        <v>6025.49</v>
      </c>
      <c r="G48" s="8">
        <v>20</v>
      </c>
      <c r="H48" s="9">
        <v>1205.098</v>
      </c>
      <c r="I48" s="8"/>
      <c r="J48" s="8"/>
      <c r="K48" s="8"/>
      <c r="L48" s="8"/>
      <c r="M48" s="8"/>
      <c r="N48" s="9"/>
      <c r="O48" s="8"/>
      <c r="P48" s="9"/>
      <c r="Q48" s="8"/>
      <c r="R48" s="9"/>
      <c r="S48" s="8">
        <v>12</v>
      </c>
      <c r="T48" s="9">
        <v>723.05879999999991</v>
      </c>
      <c r="U48" s="8"/>
      <c r="V48" s="8"/>
      <c r="W48" s="8"/>
      <c r="X48" s="9">
        <v>7953.6467999999995</v>
      </c>
    </row>
    <row r="49" spans="1:24" x14ac:dyDescent="0.25">
      <c r="A49" s="3">
        <v>32</v>
      </c>
      <c r="B49" s="2" t="s">
        <v>54</v>
      </c>
      <c r="C49" s="8">
        <v>1</v>
      </c>
      <c r="D49" s="8">
        <v>6025.49</v>
      </c>
      <c r="E49" s="9">
        <v>36.260997773364629</v>
      </c>
      <c r="F49" s="9">
        <v>6025.49</v>
      </c>
      <c r="G49" s="8">
        <v>20</v>
      </c>
      <c r="H49" s="9">
        <v>1205.098</v>
      </c>
      <c r="I49" s="8"/>
      <c r="J49" s="8"/>
      <c r="K49" s="8"/>
      <c r="L49" s="8"/>
      <c r="M49" s="8"/>
      <c r="N49" s="9"/>
      <c r="O49" s="8"/>
      <c r="P49" s="9"/>
      <c r="Q49" s="8"/>
      <c r="R49" s="9"/>
      <c r="S49" s="8"/>
      <c r="T49" s="8"/>
      <c r="U49" s="8"/>
      <c r="V49" s="8"/>
      <c r="W49" s="8"/>
      <c r="X49" s="9">
        <v>7230.5879999999997</v>
      </c>
    </row>
    <row r="50" spans="1:24" x14ac:dyDescent="0.25">
      <c r="A50" s="3">
        <v>33</v>
      </c>
      <c r="B50" s="2" t="s">
        <v>55</v>
      </c>
      <c r="C50" s="8">
        <v>2</v>
      </c>
      <c r="D50" s="8">
        <v>3336.9</v>
      </c>
      <c r="E50" s="9">
        <v>20.081242101462362</v>
      </c>
      <c r="F50" s="9">
        <v>6673.8</v>
      </c>
      <c r="G50" s="8">
        <v>20</v>
      </c>
      <c r="H50" s="9">
        <v>1334.7600000000002</v>
      </c>
      <c r="I50" s="8"/>
      <c r="J50" s="8"/>
      <c r="K50" s="8"/>
      <c r="L50" s="8"/>
      <c r="M50" s="8">
        <v>112</v>
      </c>
      <c r="N50" s="9">
        <v>787.18469037732461</v>
      </c>
      <c r="O50" s="8">
        <v>6</v>
      </c>
      <c r="P50" s="9">
        <v>120.48745260877416</v>
      </c>
      <c r="Q50" s="8"/>
      <c r="R50" s="9"/>
      <c r="S50" s="8"/>
      <c r="T50" s="8"/>
      <c r="U50" s="8"/>
      <c r="V50" s="8"/>
      <c r="W50" s="8">
        <v>3870.95</v>
      </c>
      <c r="X50" s="9">
        <v>12787.182142986097</v>
      </c>
    </row>
    <row r="51" spans="1:24" ht="48.75" x14ac:dyDescent="0.25">
      <c r="A51" s="3">
        <v>34</v>
      </c>
      <c r="B51" s="2" t="s">
        <v>56</v>
      </c>
      <c r="C51" s="8">
        <v>1</v>
      </c>
      <c r="D51" s="8">
        <v>6778.67</v>
      </c>
      <c r="E51" s="9">
        <v>40.793584882951201</v>
      </c>
      <c r="F51" s="9">
        <v>6778.67</v>
      </c>
      <c r="G51" s="8">
        <v>20</v>
      </c>
      <c r="H51" s="9">
        <v>1355.7340000000002</v>
      </c>
      <c r="I51" s="8"/>
      <c r="J51" s="8"/>
      <c r="K51" s="8"/>
      <c r="L51" s="8"/>
      <c r="M51" s="8"/>
      <c r="N51" s="9"/>
      <c r="O51" s="8"/>
      <c r="P51" s="9"/>
      <c r="Q51" s="8"/>
      <c r="R51" s="9"/>
      <c r="S51" s="8"/>
      <c r="T51" s="8"/>
      <c r="U51" s="8">
        <v>170</v>
      </c>
      <c r="V51" s="8"/>
      <c r="W51" s="8"/>
      <c r="X51" s="9">
        <v>8304.4040000000005</v>
      </c>
    </row>
    <row r="52" spans="1:24" ht="48.75" x14ac:dyDescent="0.25">
      <c r="A52" s="3">
        <v>35</v>
      </c>
      <c r="B52" s="2" t="s">
        <v>57</v>
      </c>
      <c r="C52" s="8">
        <v>1</v>
      </c>
      <c r="D52" s="8">
        <v>6165.32</v>
      </c>
      <c r="E52" s="9">
        <v>37.102485406511406</v>
      </c>
      <c r="F52" s="9">
        <v>6165.32</v>
      </c>
      <c r="G52" s="8"/>
      <c r="H52" s="9"/>
      <c r="I52" s="8"/>
      <c r="J52" s="8"/>
      <c r="K52" s="8"/>
      <c r="L52" s="8"/>
      <c r="M52" s="8"/>
      <c r="N52" s="9"/>
      <c r="O52" s="8"/>
      <c r="P52" s="9"/>
      <c r="Q52" s="8"/>
      <c r="R52" s="9"/>
      <c r="S52" s="8"/>
      <c r="T52" s="8"/>
      <c r="U52" s="8"/>
      <c r="V52" s="8"/>
      <c r="W52" s="8"/>
      <c r="X52" s="9">
        <v>6165.32</v>
      </c>
    </row>
    <row r="53" spans="1:24" x14ac:dyDescent="0.25">
      <c r="A53" s="3"/>
      <c r="B53" s="7" t="s">
        <v>19</v>
      </c>
      <c r="C53" s="8">
        <v>32</v>
      </c>
      <c r="D53" s="8"/>
      <c r="E53" s="9">
        <v>0</v>
      </c>
      <c r="F53" s="9">
        <v>186356.66999999998</v>
      </c>
      <c r="G53" s="9"/>
      <c r="H53" s="9">
        <v>32897.133999999998</v>
      </c>
      <c r="I53" s="9"/>
      <c r="J53" s="9">
        <v>1541.33</v>
      </c>
      <c r="K53" s="9"/>
      <c r="L53" s="9">
        <v>1506.3724999999999</v>
      </c>
      <c r="M53" s="9"/>
      <c r="N53" s="9">
        <v>6543.9796353132333</v>
      </c>
      <c r="O53" s="9"/>
      <c r="P53" s="9">
        <v>512.1061563459109</v>
      </c>
      <c r="Q53" s="9"/>
      <c r="R53" s="9">
        <v>271.14679999999998</v>
      </c>
      <c r="S53" s="9"/>
      <c r="T53" s="9">
        <v>5151.7931999999992</v>
      </c>
      <c r="U53" s="9">
        <v>2380</v>
      </c>
      <c r="V53" s="9"/>
      <c r="W53" s="9">
        <v>5599.7199999999993</v>
      </c>
      <c r="X53" s="9">
        <v>242760.25229165913</v>
      </c>
    </row>
    <row r="54" spans="1:24" ht="60.75" x14ac:dyDescent="0.25">
      <c r="A54" s="3">
        <v>36</v>
      </c>
      <c r="B54" s="2" t="s">
        <v>58</v>
      </c>
      <c r="C54" s="8">
        <v>1</v>
      </c>
      <c r="D54" s="8">
        <v>5688.62</v>
      </c>
      <c r="E54" s="9">
        <v>34.233736534873927</v>
      </c>
      <c r="F54" s="9">
        <v>5688.62</v>
      </c>
      <c r="G54" s="8">
        <v>20</v>
      </c>
      <c r="H54" s="9">
        <v>1137.7239999999999</v>
      </c>
      <c r="I54" s="8"/>
      <c r="J54" s="8"/>
      <c r="K54" s="8"/>
      <c r="L54" s="8"/>
      <c r="M54" s="8"/>
      <c r="N54" s="9"/>
      <c r="O54" s="8"/>
      <c r="P54" s="9"/>
      <c r="Q54" s="8"/>
      <c r="R54" s="9"/>
      <c r="S54" s="8"/>
      <c r="T54" s="8"/>
      <c r="U54" s="8"/>
      <c r="V54" s="8">
        <v>25</v>
      </c>
      <c r="W54" s="9">
        <v>1422.155</v>
      </c>
      <c r="X54" s="9">
        <v>8248.4989999999998</v>
      </c>
    </row>
    <row r="55" spans="1:24" ht="36.75" x14ac:dyDescent="0.25">
      <c r="A55" s="3"/>
      <c r="B55" s="7" t="s">
        <v>59</v>
      </c>
      <c r="C55" s="12">
        <v>70</v>
      </c>
      <c r="D55" s="8"/>
      <c r="E55" s="9"/>
      <c r="F55" s="9">
        <v>465616.19</v>
      </c>
      <c r="G55" s="9"/>
      <c r="H55" s="9">
        <v>60486.753999999994</v>
      </c>
      <c r="I55" s="9"/>
      <c r="J55" s="9">
        <v>3241.56</v>
      </c>
      <c r="K55" s="9"/>
      <c r="L55" s="9">
        <v>1506.3724999999999</v>
      </c>
      <c r="M55" s="9"/>
      <c r="N55" s="9">
        <v>14859.350111331769</v>
      </c>
      <c r="O55" s="9"/>
      <c r="P55" s="9">
        <v>1099.5342119516158</v>
      </c>
      <c r="Q55" s="9"/>
      <c r="R55" s="9">
        <v>5561.5259999999998</v>
      </c>
      <c r="S55" s="9"/>
      <c r="T55" s="9">
        <v>9490.1459999999988</v>
      </c>
      <c r="U55" s="9">
        <v>5440</v>
      </c>
      <c r="V55" s="9"/>
      <c r="W55" s="9">
        <v>7701.9669999999996</v>
      </c>
      <c r="X55" s="9">
        <v>575003.4</v>
      </c>
    </row>
    <row r="56" spans="1:24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x14ac:dyDescent="0.25">
      <c r="A57" s="5"/>
      <c r="B57" s="5"/>
      <c r="C57" s="5"/>
      <c r="D57" s="5" t="s">
        <v>60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x14ac:dyDescent="0.25">
      <c r="A58" s="5"/>
      <c r="B58" s="5"/>
      <c r="C58" s="5"/>
      <c r="D58" s="5" t="s">
        <v>61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</sheetData>
  <mergeCells count="15">
    <mergeCell ref="V10:W10"/>
    <mergeCell ref="F10:F11"/>
    <mergeCell ref="G10:H10"/>
    <mergeCell ref="I10:J10"/>
    <mergeCell ref="K10:L10"/>
    <mergeCell ref="M10:N10"/>
    <mergeCell ref="O10:P10"/>
    <mergeCell ref="Q10:R10"/>
    <mergeCell ref="S10:T10"/>
    <mergeCell ref="U10:U11"/>
    <mergeCell ref="A10:A11"/>
    <mergeCell ref="B10:B11"/>
    <mergeCell ref="C10:C11"/>
    <mergeCell ref="D10:D11"/>
    <mergeCell ref="E10:E11"/>
  </mergeCells>
  <pageMargins left="0" right="0" top="0.74803149606299213" bottom="0.1574803149606299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2021-04-20T08:47:54Z</cp:lastPrinted>
  <dcterms:created xsi:type="dcterms:W3CDTF">2021-04-07T07:49:13Z</dcterms:created>
  <dcterms:modified xsi:type="dcterms:W3CDTF">2021-04-20T08:50:05Z</dcterms:modified>
</cp:coreProperties>
</file>