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X133" i="1" l="1"/>
  <c r="W133" i="1"/>
  <c r="U133" i="1"/>
  <c r="T133" i="1"/>
  <c r="R133" i="1"/>
  <c r="P133" i="1"/>
  <c r="N133" i="1"/>
  <c r="L133" i="1"/>
  <c r="L135" i="1" s="1"/>
  <c r="J133" i="1"/>
  <c r="H133" i="1"/>
  <c r="F133" i="1"/>
  <c r="C133" i="1"/>
  <c r="X117" i="1"/>
  <c r="W117" i="1"/>
  <c r="W135" i="1" s="1"/>
  <c r="U117" i="1"/>
  <c r="T117" i="1"/>
  <c r="T135" i="1" s="1"/>
  <c r="R117" i="1"/>
  <c r="R135" i="1" s="1"/>
  <c r="P117" i="1"/>
  <c r="P135" i="1" s="1"/>
  <c r="N117" i="1"/>
  <c r="N135" i="1" s="1"/>
  <c r="J117" i="1"/>
  <c r="J135" i="1" s="1"/>
  <c r="H117" i="1"/>
  <c r="F117" i="1"/>
  <c r="C117" i="1"/>
  <c r="X103" i="1"/>
  <c r="X135" i="1" s="1"/>
  <c r="U103" i="1"/>
  <c r="F103" i="1"/>
  <c r="C103" i="1"/>
  <c r="S64" i="1"/>
  <c r="R62" i="1"/>
  <c r="T62" i="1"/>
  <c r="T46" i="1"/>
  <c r="R46" i="1"/>
  <c r="L62" i="1"/>
  <c r="L64" i="1" s="1"/>
  <c r="X62" i="1"/>
  <c r="W62" i="1"/>
  <c r="U62" i="1"/>
  <c r="P62" i="1"/>
  <c r="N62" i="1"/>
  <c r="J62" i="1"/>
  <c r="H62" i="1"/>
  <c r="F62" i="1"/>
  <c r="C62" i="1"/>
  <c r="X46" i="1"/>
  <c r="W46" i="1"/>
  <c r="U46" i="1"/>
  <c r="P46" i="1"/>
  <c r="P64" i="1" s="1"/>
  <c r="N46" i="1"/>
  <c r="J46" i="1"/>
  <c r="C46" i="1"/>
  <c r="C32" i="1"/>
  <c r="C64" i="1" s="1"/>
  <c r="H46" i="1"/>
  <c r="F46" i="1"/>
  <c r="X32" i="1"/>
  <c r="U32" i="1"/>
  <c r="F32" i="1"/>
  <c r="F135" i="1" l="1"/>
  <c r="J64" i="1"/>
  <c r="W64" i="1"/>
  <c r="R64" i="1"/>
  <c r="U135" i="1"/>
  <c r="H135" i="1"/>
  <c r="F64" i="1"/>
  <c r="H64" i="1"/>
  <c r="N64" i="1"/>
  <c r="T64" i="1"/>
  <c r="C135" i="1"/>
  <c r="U64" i="1"/>
  <c r="X64" i="1"/>
</calcChain>
</file>

<file path=xl/sharedStrings.xml><?xml version="1.0" encoding="utf-8"?>
<sst xmlns="http://schemas.openxmlformats.org/spreadsheetml/2006/main" count="184" uniqueCount="81">
  <si>
    <t>Додаток  2</t>
  </si>
  <si>
    <t xml:space="preserve">міської ради восьмого скликання </t>
  </si>
  <si>
    <t>Штат в кількості 70 штатних одиниць</t>
  </si>
  <si>
    <t xml:space="preserve">з місячним фондом заробітної плати </t>
  </si>
  <si>
    <t xml:space="preserve">рішення пятої  сесії міської ради  </t>
  </si>
  <si>
    <t>восьмого скликання від 27 січня 2021р.</t>
  </si>
  <si>
    <t>№_______</t>
  </si>
  <si>
    <t xml:space="preserve">місячного фонду заробітної плати працівників Гадяцького ВУ ЖКГ </t>
  </si>
  <si>
    <t>№     з/п</t>
  </si>
  <si>
    <t>Назва структурного підрозділу та посад</t>
  </si>
  <si>
    <t>Посадовий оклад</t>
  </si>
  <si>
    <t>Чвсова тарифна ставка</t>
  </si>
  <si>
    <t>Кількість штатних одиниць</t>
  </si>
  <si>
    <t>Фонд оплати праці</t>
  </si>
  <si>
    <t xml:space="preserve">Премія </t>
  </si>
  <si>
    <t>%</t>
  </si>
  <si>
    <t>Сума</t>
  </si>
  <si>
    <t xml:space="preserve">Класність </t>
  </si>
  <si>
    <t>сума</t>
  </si>
  <si>
    <t xml:space="preserve">Бригадирські </t>
  </si>
  <si>
    <t>Нічні</t>
  </si>
  <si>
    <t>годин</t>
  </si>
  <si>
    <t>Святкові</t>
  </si>
  <si>
    <t>Доплата за ветерана</t>
  </si>
  <si>
    <t xml:space="preserve">Надбавки/доплати </t>
  </si>
  <si>
    <t>Всього</t>
  </si>
  <si>
    <t>Адмінперсонал</t>
  </si>
  <si>
    <t>Начальник</t>
  </si>
  <si>
    <t>Гол.інженер</t>
  </si>
  <si>
    <t>Гол.бухгалтер</t>
  </si>
  <si>
    <t>Економіст</t>
  </si>
  <si>
    <t>Бухгалтер</t>
  </si>
  <si>
    <t>Секретар</t>
  </si>
  <si>
    <t>Касир</t>
  </si>
  <si>
    <t>Інженер енергетик</t>
  </si>
  <si>
    <t>Юрисконсульт</t>
  </si>
  <si>
    <t>Інжерер з охорони праці</t>
  </si>
  <si>
    <t xml:space="preserve">Цех водовідведення </t>
  </si>
  <si>
    <t>Майстер</t>
  </si>
  <si>
    <t xml:space="preserve">Лаборант хіміко-бактеріологічного аналізу </t>
  </si>
  <si>
    <t>Водій автранспортних засобів(асенмашина)</t>
  </si>
  <si>
    <t>Водій автранспортних засобів(аварійка)</t>
  </si>
  <si>
    <t xml:space="preserve">Цех водопостачання </t>
  </si>
  <si>
    <t>Прибиральниця виробничих приміщень</t>
  </si>
  <si>
    <t>Контролер вопровідного господарства</t>
  </si>
  <si>
    <t>Сторож</t>
  </si>
  <si>
    <t>Водій автотранспортних засобів (водовозка)</t>
  </si>
  <si>
    <t>Водій автотранспортних засобів (аварійка)</t>
  </si>
  <si>
    <t>Всього по підприємству</t>
  </si>
  <si>
    <t>Слюсар-дизеліст ІІІр.</t>
  </si>
  <si>
    <t>Оператор на пісколовках і жироловках ІІр.</t>
  </si>
  <si>
    <t>Слюсар аварійно -відновлювальних робіт ІІІр.</t>
  </si>
  <si>
    <t>Електромонтер з ремонту та обслуговування  електроустаткування ІУр.</t>
  </si>
  <si>
    <t>Електрогазозварник  ІІІр.</t>
  </si>
  <si>
    <t>Електрогазозварник ІУр.</t>
  </si>
  <si>
    <t>Слюсар з ремонту автомобілів ІІІр.</t>
  </si>
  <si>
    <t>Токар ІІІр.</t>
  </si>
  <si>
    <t>Машиніст екскаватора  одноквшового ІУр.</t>
  </si>
  <si>
    <t>Інтенсивність праці</t>
  </si>
  <si>
    <t>Шкідливі умови праці</t>
  </si>
  <si>
    <t>Начальник Гадяцького ВУ ЖКГ                                                                                                                           В.М.Приходько</t>
  </si>
  <si>
    <t xml:space="preserve">Гол.бухгалтер                                                                                                                                                          Р.В.Маковецька </t>
  </si>
  <si>
    <r>
      <t>до рішення п</t>
    </r>
    <r>
      <rPr>
        <sz val="11"/>
        <color theme="1"/>
        <rFont val="Calibri"/>
        <family val="2"/>
        <charset val="204"/>
      </rPr>
      <t>’</t>
    </r>
    <r>
      <rPr>
        <sz val="11"/>
        <color theme="1"/>
        <rFont val="Cambria"/>
        <family val="1"/>
        <charset val="204"/>
        <scheme val="major"/>
      </rPr>
      <t xml:space="preserve">ятої сесії Гадяцької </t>
    </r>
  </si>
  <si>
    <t>ЗАТВЕРДЖЕНО:</t>
  </si>
  <si>
    <t>27 січня 2021р. №____</t>
  </si>
  <si>
    <t xml:space="preserve">          Штатний розпис </t>
  </si>
  <si>
    <t>Машиніст насосних установок ІІр.</t>
  </si>
  <si>
    <t>Водій автотранспортних засобів (легковий автомобіль</t>
  </si>
  <si>
    <t>Машиніст насосних установок (на свердловинах) ІІр.</t>
  </si>
  <si>
    <t>Слюсар аварійно-відновлювальних робіт ІІІр.</t>
  </si>
  <si>
    <t xml:space="preserve">2197,00    1,4        1,58 </t>
  </si>
  <si>
    <t xml:space="preserve">Гол.бухгалтер                                                                                                                                                             Р.В.Маковецька </t>
  </si>
  <si>
    <t>* Штатний   розпис розраховано з прожиткового мінімуму 2197,00грн.</t>
  </si>
  <si>
    <r>
      <t>П</t>
    </r>
    <r>
      <rPr>
        <sz val="11"/>
        <color rgb="FFFF0000"/>
        <rFont val="Calibri"/>
        <family val="2"/>
        <charset val="204"/>
      </rPr>
      <t>’</t>
    </r>
    <r>
      <rPr>
        <sz val="11"/>
        <color rgb="FFFF0000"/>
        <rFont val="Cambria"/>
        <family val="1"/>
        <charset val="204"/>
        <scheme val="major"/>
      </rPr>
      <t>ятсот двадцять вісім тис. дев</t>
    </r>
    <r>
      <rPr>
        <sz val="11"/>
        <color rgb="FFFF0000"/>
        <rFont val="Calibri"/>
        <family val="2"/>
        <charset val="204"/>
      </rPr>
      <t>’</t>
    </r>
    <r>
      <rPr>
        <sz val="11"/>
        <color rgb="FFFF0000"/>
        <rFont val="Cambria"/>
        <family val="1"/>
        <charset val="204"/>
        <scheme val="major"/>
      </rPr>
      <t xml:space="preserve">ятсот вісімдесят вісім грн.27 коп </t>
    </r>
  </si>
  <si>
    <t>27.01.2021 № 205</t>
  </si>
  <si>
    <t>восьмого скликання 27.01.2021 № 205</t>
  </si>
  <si>
    <t>Міський голова</t>
  </si>
  <si>
    <t>__________________________</t>
  </si>
  <si>
    <t>В.О.Нестеренко</t>
  </si>
  <si>
    <r>
      <t>до рішення п</t>
    </r>
    <r>
      <rPr>
        <sz val="11"/>
        <color rgb="FFFF0000"/>
        <rFont val="Calibri"/>
        <family val="2"/>
        <charset val="204"/>
      </rPr>
      <t>’</t>
    </r>
    <r>
      <rPr>
        <sz val="11"/>
        <color rgb="FFFF0000"/>
        <rFont val="Cambria"/>
        <family val="1"/>
        <charset val="204"/>
        <scheme val="major"/>
      </rPr>
      <t xml:space="preserve">ятої сесії Гадяцької </t>
    </r>
  </si>
  <si>
    <r>
      <t>П</t>
    </r>
    <r>
      <rPr>
        <sz val="11"/>
        <color rgb="FFFF0000"/>
        <rFont val="Calibri"/>
        <family val="2"/>
        <charset val="204"/>
      </rPr>
      <t>’</t>
    </r>
    <r>
      <rPr>
        <sz val="11"/>
        <color rgb="FFFF0000"/>
        <rFont val="Cambria"/>
        <family val="1"/>
        <charset val="204"/>
        <scheme val="major"/>
      </rPr>
      <t>ятсот  п</t>
    </r>
    <r>
      <rPr>
        <sz val="11"/>
        <color rgb="FFFF0000"/>
        <rFont val="Calibri"/>
        <family val="2"/>
        <charset val="204"/>
      </rPr>
      <t>’</t>
    </r>
    <r>
      <rPr>
        <sz val="11"/>
        <color rgb="FFFF0000"/>
        <rFont val="Cambria"/>
        <family val="1"/>
        <charset val="204"/>
        <scheme val="major"/>
      </rPr>
      <t>ятдесят чотири тис. сто дев</t>
    </r>
    <r>
      <rPr>
        <sz val="11"/>
        <color rgb="FFFF0000"/>
        <rFont val="Calibri"/>
        <family val="2"/>
        <charset val="204"/>
      </rPr>
      <t>’</t>
    </r>
    <r>
      <rPr>
        <sz val="11"/>
        <color rgb="FFFF0000"/>
        <rFont val="Cambria"/>
        <family val="1"/>
        <charset val="204"/>
        <scheme val="major"/>
      </rPr>
      <t xml:space="preserve">яносто чотири грн.70 коп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</si>
</sst>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sz val="11"/>
      <color theme="1"/>
      <name val="Calibri"/>
      <family val="2"/>
      <charset val="204"/>
    </font>
    <font>
      <sz val="10"/>
      <color theme="1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sz val="11"/>
      <color rgb="FFFF0000"/>
      <name val="Cambria"/>
      <family val="1"/>
      <charset val="204"/>
      <scheme val="major"/>
    </font>
    <font>
      <sz val="11"/>
      <color rgb="FFFF0000"/>
      <name val="Calibri"/>
      <family val="2"/>
      <charset val="204"/>
    </font>
    <font>
      <sz val="10"/>
      <color rgb="FFFF0000"/>
      <name val="Cambria"/>
      <family val="1"/>
      <charset val="204"/>
      <scheme val="major"/>
    </font>
    <font>
      <sz val="10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5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5" fillId="0" borderId="0" xfId="0" applyFont="1"/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5" fillId="0" borderId="5" xfId="0" applyFont="1" applyBorder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7" fillId="0" borderId="0" xfId="0" applyFont="1"/>
    <xf numFmtId="0" fontId="9" fillId="0" borderId="0" xfId="0" applyFont="1"/>
    <xf numFmtId="0" fontId="10" fillId="0" borderId="0" xfId="0" applyFont="1"/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4" xfId="0" applyFont="1" applyBorder="1" applyAlignment="1">
      <alignment horizontal="center" textRotation="90" wrapText="1"/>
    </xf>
    <xf numFmtId="0" fontId="5" fillId="0" borderId="5" xfId="0" applyFont="1" applyBorder="1" applyAlignment="1">
      <alignment horizontal="center" textRotation="90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center" textRotation="90" wrapText="1"/>
    </xf>
    <xf numFmtId="0" fontId="2" fillId="0" borderId="5" xfId="0" applyFont="1" applyBorder="1" applyAlignment="1">
      <alignment horizont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0"/>
  <sheetViews>
    <sheetView tabSelected="1" topLeftCell="A58" workbookViewId="0">
      <selection activeCell="Z78" sqref="Z78"/>
    </sheetView>
  </sheetViews>
  <sheetFormatPr defaultRowHeight="15" x14ac:dyDescent="0.25"/>
  <cols>
    <col min="1" max="1" width="2.85546875" customWidth="1"/>
    <col min="2" max="2" width="12" customWidth="1"/>
    <col min="3" max="3" width="3.7109375" customWidth="1"/>
    <col min="4" max="4" width="8.28515625" customWidth="1"/>
    <col min="5" max="5" width="5.85546875" customWidth="1"/>
    <col min="6" max="6" width="9" customWidth="1"/>
    <col min="7" max="7" width="3.140625" customWidth="1"/>
    <col min="8" max="8" width="8.42578125" customWidth="1"/>
    <col min="9" max="9" width="3" customWidth="1"/>
    <col min="10" max="10" width="6.7109375" customWidth="1"/>
    <col min="11" max="11" width="2.7109375" customWidth="1"/>
    <col min="12" max="12" width="8" customWidth="1"/>
    <col min="13" max="13" width="3.85546875" customWidth="1"/>
    <col min="14" max="14" width="8.42578125" customWidth="1"/>
    <col min="15" max="15" width="3" customWidth="1"/>
    <col min="16" max="16" width="7.140625" customWidth="1"/>
    <col min="17" max="17" width="3.140625" customWidth="1"/>
    <col min="18" max="18" width="8.140625" customWidth="1"/>
    <col min="19" max="19" width="3.140625" customWidth="1"/>
    <col min="20" max="20" width="7.7109375" customWidth="1"/>
    <col min="21" max="21" width="5.140625" customWidth="1"/>
    <col min="22" max="22" width="2.7109375" customWidth="1"/>
    <col min="23" max="23" width="7.85546875" customWidth="1"/>
    <col min="24" max="24" width="9" customWidth="1"/>
  </cols>
  <sheetData>
    <row r="1" spans="1:2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 t="s">
        <v>0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 t="s">
        <v>62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 t="s">
        <v>1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 t="s">
        <v>74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3" t="s">
        <v>63</v>
      </c>
      <c r="L7" s="13"/>
      <c r="M7" s="13"/>
      <c r="N7" s="13"/>
      <c r="O7" s="13"/>
      <c r="P7" s="13"/>
      <c r="Q7" s="13"/>
      <c r="R7" s="13"/>
      <c r="S7" s="13"/>
      <c r="T7" s="13"/>
      <c r="U7" s="13"/>
      <c r="V7" s="1"/>
      <c r="W7" s="1"/>
      <c r="X7" s="1"/>
    </row>
    <row r="8" spans="1:2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3" t="s">
        <v>2</v>
      </c>
      <c r="L8" s="13"/>
      <c r="M8" s="13"/>
      <c r="N8" s="13"/>
      <c r="O8" s="13"/>
      <c r="P8" s="13"/>
      <c r="Q8" s="13"/>
      <c r="R8" s="13"/>
      <c r="S8" s="13"/>
      <c r="T8" s="13"/>
      <c r="U8" s="13"/>
      <c r="V8" s="1"/>
      <c r="W8" s="1"/>
      <c r="X8" s="1"/>
    </row>
    <row r="9" spans="1:24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3" t="s">
        <v>3</v>
      </c>
      <c r="L9" s="13"/>
      <c r="M9" s="13"/>
      <c r="N9" s="13"/>
      <c r="O9" s="13"/>
      <c r="P9" s="13"/>
      <c r="Q9" s="13"/>
      <c r="R9" s="13"/>
      <c r="S9" s="13"/>
      <c r="T9" s="13"/>
      <c r="U9" s="13"/>
      <c r="V9" s="1"/>
      <c r="W9" s="1"/>
      <c r="X9" s="1"/>
    </row>
    <row r="10" spans="1:2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3" t="s">
        <v>73</v>
      </c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"/>
      <c r="W10" s="1"/>
      <c r="X10" s="1"/>
    </row>
    <row r="11" spans="1:24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3" t="s">
        <v>4</v>
      </c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"/>
      <c r="W11" s="1"/>
      <c r="X11" s="1"/>
    </row>
    <row r="12" spans="1:24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3" t="s">
        <v>75</v>
      </c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"/>
      <c r="W12" s="1"/>
      <c r="X12" s="1"/>
    </row>
    <row r="13" spans="1:24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"/>
      <c r="W13" s="1"/>
      <c r="X13" s="1"/>
    </row>
    <row r="14" spans="1:24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3" t="s">
        <v>76</v>
      </c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"/>
      <c r="W14" s="1"/>
      <c r="X14" s="1"/>
    </row>
    <row r="15" spans="1:24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"/>
      <c r="W15" s="1"/>
      <c r="X15" s="1"/>
    </row>
    <row r="16" spans="1:24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3" t="s">
        <v>77</v>
      </c>
      <c r="L16" s="13"/>
      <c r="M16" s="13"/>
      <c r="N16" s="13"/>
      <c r="O16" s="13"/>
      <c r="P16" s="13" t="s">
        <v>78</v>
      </c>
      <c r="Q16" s="13"/>
      <c r="R16" s="13"/>
      <c r="S16" s="13"/>
      <c r="T16" s="13"/>
      <c r="U16" s="13"/>
      <c r="V16" s="1"/>
      <c r="W16" s="1"/>
      <c r="X16" s="1"/>
    </row>
    <row r="17" spans="1:24" x14ac:dyDescent="0.25">
      <c r="A17" s="1"/>
      <c r="B17" s="1"/>
      <c r="C17" s="1"/>
      <c r="D17" s="1"/>
      <c r="E17" s="1"/>
      <c r="F17" s="1" t="s">
        <v>65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1"/>
      <c r="B18" s="1"/>
      <c r="C18" s="1"/>
      <c r="D18" s="1" t="s">
        <v>7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60" customHeight="1" x14ac:dyDescent="0.25">
      <c r="A19" s="24" t="s">
        <v>8</v>
      </c>
      <c r="B19" s="24" t="s">
        <v>9</v>
      </c>
      <c r="C19" s="26" t="s">
        <v>12</v>
      </c>
      <c r="D19" s="24" t="s">
        <v>10</v>
      </c>
      <c r="E19" s="24" t="s">
        <v>11</v>
      </c>
      <c r="F19" s="24" t="s">
        <v>13</v>
      </c>
      <c r="G19" s="22" t="s">
        <v>14</v>
      </c>
      <c r="H19" s="23"/>
      <c r="I19" s="22" t="s">
        <v>17</v>
      </c>
      <c r="J19" s="23"/>
      <c r="K19" s="22" t="s">
        <v>19</v>
      </c>
      <c r="L19" s="23"/>
      <c r="M19" s="22" t="s">
        <v>20</v>
      </c>
      <c r="N19" s="23"/>
      <c r="O19" s="22" t="s">
        <v>22</v>
      </c>
      <c r="P19" s="23"/>
      <c r="Q19" s="22" t="s">
        <v>59</v>
      </c>
      <c r="R19" s="23"/>
      <c r="S19" s="22" t="s">
        <v>58</v>
      </c>
      <c r="T19" s="23"/>
      <c r="U19" s="24" t="s">
        <v>23</v>
      </c>
      <c r="V19" s="22" t="s">
        <v>24</v>
      </c>
      <c r="W19" s="23"/>
      <c r="X19" s="2" t="s">
        <v>25</v>
      </c>
    </row>
    <row r="20" spans="1:24" x14ac:dyDescent="0.25">
      <c r="A20" s="25"/>
      <c r="B20" s="25"/>
      <c r="C20" s="27"/>
      <c r="D20" s="25"/>
      <c r="E20" s="25"/>
      <c r="F20" s="25"/>
      <c r="G20" s="3" t="s">
        <v>15</v>
      </c>
      <c r="H20" s="3" t="s">
        <v>16</v>
      </c>
      <c r="I20" s="3" t="s">
        <v>15</v>
      </c>
      <c r="J20" s="3" t="s">
        <v>18</v>
      </c>
      <c r="K20" s="3" t="s">
        <v>15</v>
      </c>
      <c r="L20" s="3" t="s">
        <v>16</v>
      </c>
      <c r="M20" s="3" t="s">
        <v>21</v>
      </c>
      <c r="N20" s="3" t="s">
        <v>16</v>
      </c>
      <c r="O20" s="3" t="s">
        <v>21</v>
      </c>
      <c r="P20" s="3" t="s">
        <v>18</v>
      </c>
      <c r="Q20" s="4" t="s">
        <v>15</v>
      </c>
      <c r="R20" s="4" t="s">
        <v>16</v>
      </c>
      <c r="S20" s="4" t="s">
        <v>15</v>
      </c>
      <c r="T20" s="4" t="s">
        <v>16</v>
      </c>
      <c r="U20" s="25"/>
      <c r="V20" s="3" t="s">
        <v>15</v>
      </c>
      <c r="W20" s="3" t="s">
        <v>18</v>
      </c>
      <c r="X20" s="3"/>
    </row>
    <row r="21" spans="1:24" x14ac:dyDescent="0.25">
      <c r="A21" s="3"/>
      <c r="B21" s="5" t="s">
        <v>26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x14ac:dyDescent="0.25">
      <c r="A22" s="3">
        <v>1</v>
      </c>
      <c r="B22" s="3" t="s">
        <v>27</v>
      </c>
      <c r="C22" s="3">
        <v>1</v>
      </c>
      <c r="D22" s="3">
        <v>15000</v>
      </c>
      <c r="E22" s="3"/>
      <c r="F22" s="3">
        <v>15000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>
        <v>15000</v>
      </c>
    </row>
    <row r="23" spans="1:24" x14ac:dyDescent="0.25">
      <c r="A23" s="3">
        <v>2</v>
      </c>
      <c r="B23" s="3" t="s">
        <v>28</v>
      </c>
      <c r="C23" s="3">
        <v>1</v>
      </c>
      <c r="D23" s="3">
        <v>12750</v>
      </c>
      <c r="E23" s="3"/>
      <c r="F23" s="3">
        <v>12750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>
        <v>170</v>
      </c>
      <c r="V23" s="3"/>
      <c r="W23" s="3"/>
      <c r="X23" s="3">
        <v>12920</v>
      </c>
    </row>
    <row r="24" spans="1:24" x14ac:dyDescent="0.25">
      <c r="A24" s="3">
        <v>3</v>
      </c>
      <c r="B24" s="3" t="s">
        <v>29</v>
      </c>
      <c r="C24" s="3">
        <v>1</v>
      </c>
      <c r="D24" s="3">
        <v>12750</v>
      </c>
      <c r="E24" s="3"/>
      <c r="F24" s="3">
        <v>12750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>
        <v>170</v>
      </c>
      <c r="V24" s="3"/>
      <c r="W24" s="3"/>
      <c r="X24" s="3">
        <v>12920</v>
      </c>
    </row>
    <row r="25" spans="1:24" x14ac:dyDescent="0.25">
      <c r="A25" s="3">
        <v>4</v>
      </c>
      <c r="B25" s="3" t="s">
        <v>30</v>
      </c>
      <c r="C25" s="3">
        <v>1</v>
      </c>
      <c r="D25" s="3">
        <v>9206.25</v>
      </c>
      <c r="E25" s="3"/>
      <c r="F25" s="3">
        <v>9206.25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>
        <v>170</v>
      </c>
      <c r="V25" s="3"/>
      <c r="W25" s="3"/>
      <c r="X25" s="3">
        <v>9376.26</v>
      </c>
    </row>
    <row r="26" spans="1:24" x14ac:dyDescent="0.25">
      <c r="A26" s="3">
        <v>5</v>
      </c>
      <c r="B26" s="3" t="s">
        <v>31</v>
      </c>
      <c r="C26" s="3">
        <v>2</v>
      </c>
      <c r="D26" s="3">
        <v>9206.25</v>
      </c>
      <c r="E26" s="3"/>
      <c r="F26" s="3">
        <v>18412.5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>
        <v>170</v>
      </c>
      <c r="V26" s="3"/>
      <c r="W26" s="3"/>
      <c r="X26" s="3">
        <v>18582.5</v>
      </c>
    </row>
    <row r="27" spans="1:24" x14ac:dyDescent="0.25">
      <c r="A27" s="3">
        <v>6</v>
      </c>
      <c r="B27" s="3" t="s">
        <v>32</v>
      </c>
      <c r="C27" s="3">
        <v>1</v>
      </c>
      <c r="D27" s="3">
        <v>5579.54</v>
      </c>
      <c r="E27" s="3"/>
      <c r="F27" s="3">
        <v>5579.54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>
        <v>5579.54</v>
      </c>
    </row>
    <row r="28" spans="1:24" x14ac:dyDescent="0.25">
      <c r="A28" s="3">
        <v>7</v>
      </c>
      <c r="B28" s="3" t="s">
        <v>33</v>
      </c>
      <c r="C28" s="3">
        <v>1</v>
      </c>
      <c r="D28" s="3">
        <v>6276.99</v>
      </c>
      <c r="E28" s="3"/>
      <c r="F28" s="3">
        <v>6276.99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>
        <v>170</v>
      </c>
      <c r="V28" s="3"/>
      <c r="W28" s="3"/>
      <c r="X28" s="3">
        <v>6446.99</v>
      </c>
    </row>
    <row r="29" spans="1:24" x14ac:dyDescent="0.25">
      <c r="A29" s="3">
        <v>8</v>
      </c>
      <c r="B29" s="3" t="s">
        <v>34</v>
      </c>
      <c r="C29" s="3">
        <v>1</v>
      </c>
      <c r="D29" s="3">
        <v>9671.2099999999991</v>
      </c>
      <c r="E29" s="3"/>
      <c r="F29" s="3">
        <v>9671.2099999999991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>
        <v>9671.2099999999991</v>
      </c>
    </row>
    <row r="30" spans="1:24" x14ac:dyDescent="0.25">
      <c r="A30" s="3">
        <v>9</v>
      </c>
      <c r="B30" s="3" t="s">
        <v>35</v>
      </c>
      <c r="C30" s="3">
        <v>1</v>
      </c>
      <c r="D30" s="3">
        <v>7904.35</v>
      </c>
      <c r="E30" s="3"/>
      <c r="F30" s="3">
        <v>7904.35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>
        <v>7904.35</v>
      </c>
    </row>
    <row r="31" spans="1:24" ht="26.25" customHeight="1" x14ac:dyDescent="0.25">
      <c r="A31" s="3">
        <v>10</v>
      </c>
      <c r="B31" s="2" t="s">
        <v>36</v>
      </c>
      <c r="C31" s="3">
        <v>1</v>
      </c>
      <c r="D31" s="3">
        <v>9206.25</v>
      </c>
      <c r="E31" s="3"/>
      <c r="F31" s="3">
        <v>9206.25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>
        <v>9206.25</v>
      </c>
    </row>
    <row r="32" spans="1:24" x14ac:dyDescent="0.25">
      <c r="A32" s="3"/>
      <c r="B32" s="2" t="s">
        <v>25</v>
      </c>
      <c r="C32" s="3">
        <f>SUM(C22:C31)</f>
        <v>11</v>
      </c>
      <c r="D32" s="3"/>
      <c r="E32" s="3"/>
      <c r="F32" s="3">
        <f>SUM(F22:F31)</f>
        <v>106757.09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>
        <f>SUM(U23:U31)</f>
        <v>850</v>
      </c>
      <c r="V32" s="3"/>
      <c r="W32" s="3"/>
      <c r="X32" s="5">
        <f>SUM(X22:X31)</f>
        <v>107607.1</v>
      </c>
    </row>
    <row r="33" spans="1:24" x14ac:dyDescent="0.25">
      <c r="A33" s="3"/>
      <c r="B33" s="2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5"/>
    </row>
    <row r="34" spans="1:24" ht="36.75" x14ac:dyDescent="0.25">
      <c r="A34" s="3"/>
      <c r="B34" s="6" t="s">
        <v>37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x14ac:dyDescent="0.25">
      <c r="A35" s="3">
        <v>11</v>
      </c>
      <c r="B35" s="3" t="s">
        <v>38</v>
      </c>
      <c r="C35" s="3">
        <v>1</v>
      </c>
      <c r="D35" s="3">
        <v>8834.2800000000007</v>
      </c>
      <c r="E35" s="3"/>
      <c r="F35" s="3">
        <v>8834.2800000000007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>
        <v>170</v>
      </c>
      <c r="V35" s="3"/>
      <c r="W35" s="3"/>
      <c r="X35" s="3">
        <v>9004.2800000000007</v>
      </c>
    </row>
    <row r="36" spans="1:24" ht="36.75" x14ac:dyDescent="0.25">
      <c r="A36" s="3">
        <v>12</v>
      </c>
      <c r="B36" s="2" t="s">
        <v>66</v>
      </c>
      <c r="C36" s="3">
        <v>4</v>
      </c>
      <c r="D36" s="3">
        <v>5021.58</v>
      </c>
      <c r="E36" s="3">
        <v>30.1</v>
      </c>
      <c r="F36" s="3">
        <v>20086.32</v>
      </c>
      <c r="G36" s="3">
        <v>20</v>
      </c>
      <c r="H36" s="3">
        <v>4017.26</v>
      </c>
      <c r="I36" s="3"/>
      <c r="J36" s="3"/>
      <c r="K36" s="3"/>
      <c r="L36" s="3"/>
      <c r="M36" s="3">
        <v>224</v>
      </c>
      <c r="N36" s="3">
        <v>2359.84</v>
      </c>
      <c r="O36" s="3">
        <v>6</v>
      </c>
      <c r="P36" s="3">
        <v>180.6</v>
      </c>
      <c r="Q36" s="3">
        <v>4</v>
      </c>
      <c r="R36" s="3">
        <v>803.45</v>
      </c>
      <c r="S36" s="3"/>
      <c r="T36" s="3"/>
      <c r="U36" s="3">
        <v>340</v>
      </c>
      <c r="V36" s="3"/>
      <c r="W36" s="3"/>
      <c r="X36" s="3">
        <v>27787.48</v>
      </c>
    </row>
    <row r="37" spans="1:24" ht="24.75" x14ac:dyDescent="0.25">
      <c r="A37" s="3">
        <v>13</v>
      </c>
      <c r="B37" s="2" t="s">
        <v>49</v>
      </c>
      <c r="C37" s="3">
        <v>1</v>
      </c>
      <c r="D37" s="3">
        <v>5579.54</v>
      </c>
      <c r="E37" s="3">
        <v>33.44</v>
      </c>
      <c r="F37" s="3">
        <v>5579.54</v>
      </c>
      <c r="G37" s="3">
        <v>20</v>
      </c>
      <c r="H37" s="3">
        <v>1115.9100000000001</v>
      </c>
      <c r="I37" s="3"/>
      <c r="J37" s="3"/>
      <c r="K37" s="3"/>
      <c r="L37" s="3"/>
      <c r="M37" s="3"/>
      <c r="N37" s="3"/>
      <c r="O37" s="3"/>
      <c r="P37" s="3"/>
      <c r="Q37" s="3">
        <v>4</v>
      </c>
      <c r="R37" s="3">
        <v>223.18</v>
      </c>
      <c r="S37" s="3"/>
      <c r="T37" s="3"/>
      <c r="U37" s="3">
        <v>170</v>
      </c>
      <c r="V37" s="3"/>
      <c r="W37" s="3"/>
      <c r="X37" s="3">
        <v>7088.63</v>
      </c>
    </row>
    <row r="38" spans="1:24" ht="36.75" x14ac:dyDescent="0.25">
      <c r="A38" s="3">
        <v>14</v>
      </c>
      <c r="B38" s="2" t="s">
        <v>66</v>
      </c>
      <c r="C38" s="3">
        <v>5</v>
      </c>
      <c r="D38" s="3">
        <v>5021.58</v>
      </c>
      <c r="E38" s="3">
        <v>30.1</v>
      </c>
      <c r="F38" s="3">
        <v>25107.9</v>
      </c>
      <c r="G38" s="3">
        <v>20</v>
      </c>
      <c r="H38" s="3">
        <v>5021.58</v>
      </c>
      <c r="I38" s="3"/>
      <c r="J38" s="3"/>
      <c r="K38" s="3"/>
      <c r="L38" s="3"/>
      <c r="M38" s="3">
        <v>280</v>
      </c>
      <c r="N38" s="3">
        <v>2949.8</v>
      </c>
      <c r="O38" s="3">
        <v>6</v>
      </c>
      <c r="P38" s="3">
        <v>180.6</v>
      </c>
      <c r="Q38" s="3">
        <v>4</v>
      </c>
      <c r="R38" s="3">
        <v>1004.32</v>
      </c>
      <c r="S38" s="3"/>
      <c r="T38" s="3"/>
      <c r="U38" s="3">
        <v>680</v>
      </c>
      <c r="V38" s="3"/>
      <c r="W38" s="3"/>
      <c r="X38" s="3">
        <v>34944.19</v>
      </c>
    </row>
    <row r="39" spans="1:24" ht="36" customHeight="1" x14ac:dyDescent="0.25">
      <c r="A39" s="3">
        <v>15</v>
      </c>
      <c r="B39" s="2" t="s">
        <v>50</v>
      </c>
      <c r="C39" s="3">
        <v>4</v>
      </c>
      <c r="D39" s="3">
        <v>5021.58</v>
      </c>
      <c r="E39" s="3">
        <v>30.1</v>
      </c>
      <c r="F39" s="3">
        <v>20086.32</v>
      </c>
      <c r="G39" s="3">
        <v>20</v>
      </c>
      <c r="H39" s="3">
        <v>4017.26</v>
      </c>
      <c r="I39" s="3"/>
      <c r="J39" s="3"/>
      <c r="K39" s="3"/>
      <c r="L39" s="3"/>
      <c r="M39" s="3">
        <v>224</v>
      </c>
      <c r="N39" s="3">
        <v>2359.84</v>
      </c>
      <c r="O39" s="3">
        <v>6</v>
      </c>
      <c r="P39" s="3">
        <v>180.6</v>
      </c>
      <c r="Q39" s="3">
        <v>4</v>
      </c>
      <c r="R39" s="3">
        <v>803.45</v>
      </c>
      <c r="S39" s="3"/>
      <c r="T39" s="3"/>
      <c r="U39" s="3">
        <v>680</v>
      </c>
      <c r="V39" s="3"/>
      <c r="W39" s="3"/>
      <c r="X39" s="3">
        <v>28127.48</v>
      </c>
    </row>
    <row r="40" spans="1:24" ht="48.75" x14ac:dyDescent="0.25">
      <c r="A40" s="3">
        <v>16</v>
      </c>
      <c r="B40" s="2" t="s">
        <v>51</v>
      </c>
      <c r="C40" s="3">
        <v>5</v>
      </c>
      <c r="D40" s="3">
        <v>5579.54</v>
      </c>
      <c r="E40" s="3">
        <v>33.44</v>
      </c>
      <c r="F40" s="3">
        <v>27897.7</v>
      </c>
      <c r="G40" s="3">
        <v>20</v>
      </c>
      <c r="H40" s="3">
        <v>5579.54</v>
      </c>
      <c r="I40" s="3"/>
      <c r="J40" s="3"/>
      <c r="K40" s="3"/>
      <c r="L40" s="3"/>
      <c r="M40" s="3"/>
      <c r="N40" s="3"/>
      <c r="O40" s="3"/>
      <c r="P40" s="3"/>
      <c r="Q40" s="3">
        <v>4</v>
      </c>
      <c r="R40" s="3">
        <v>1115.9100000000001</v>
      </c>
      <c r="S40" s="3">
        <v>12</v>
      </c>
      <c r="T40" s="3">
        <v>3347.72</v>
      </c>
      <c r="U40" s="3"/>
      <c r="V40" s="3"/>
      <c r="W40" s="3"/>
      <c r="X40" s="3">
        <v>37940.870000000003</v>
      </c>
    </row>
    <row r="41" spans="1:24" ht="62.25" customHeight="1" x14ac:dyDescent="0.25">
      <c r="A41" s="3">
        <v>17</v>
      </c>
      <c r="B41" s="2" t="s">
        <v>52</v>
      </c>
      <c r="C41" s="3">
        <v>2</v>
      </c>
      <c r="D41" s="3">
        <v>6276.98</v>
      </c>
      <c r="E41" s="3">
        <v>37.630000000000003</v>
      </c>
      <c r="F41" s="3">
        <v>12553.96</v>
      </c>
      <c r="G41" s="3">
        <v>20</v>
      </c>
      <c r="H41" s="3">
        <v>2510.79</v>
      </c>
      <c r="I41" s="3"/>
      <c r="J41" s="3"/>
      <c r="K41" s="3"/>
      <c r="L41" s="3"/>
      <c r="M41" s="3"/>
      <c r="N41" s="3"/>
      <c r="O41" s="3"/>
      <c r="P41" s="3"/>
      <c r="Q41" s="3">
        <v>4</v>
      </c>
      <c r="R41" s="3">
        <v>502.18</v>
      </c>
      <c r="S41" s="3"/>
      <c r="T41" s="3"/>
      <c r="U41" s="3"/>
      <c r="V41" s="3"/>
      <c r="W41" s="3"/>
      <c r="X41" s="3">
        <v>15566.91</v>
      </c>
    </row>
    <row r="42" spans="1:24" ht="24.75" x14ac:dyDescent="0.25">
      <c r="A42" s="3">
        <v>18</v>
      </c>
      <c r="B42" s="2" t="s">
        <v>53</v>
      </c>
      <c r="C42" s="3">
        <v>1</v>
      </c>
      <c r="D42" s="3">
        <v>5579.54</v>
      </c>
      <c r="E42" s="3">
        <v>33.44</v>
      </c>
      <c r="F42" s="3">
        <v>5579.54</v>
      </c>
      <c r="G42" s="3">
        <v>20</v>
      </c>
      <c r="H42" s="3">
        <v>1115.9100000000001</v>
      </c>
      <c r="I42" s="3"/>
      <c r="J42" s="3"/>
      <c r="K42" s="3"/>
      <c r="L42" s="3"/>
      <c r="M42" s="3"/>
      <c r="N42" s="3"/>
      <c r="O42" s="3"/>
      <c r="P42" s="3"/>
      <c r="Q42" s="3">
        <v>4</v>
      </c>
      <c r="R42" s="3">
        <v>223.18</v>
      </c>
      <c r="S42" s="3"/>
      <c r="T42" s="3"/>
      <c r="U42" s="3"/>
      <c r="V42" s="3"/>
      <c r="W42" s="3"/>
      <c r="X42" s="3">
        <v>6918.63</v>
      </c>
    </row>
    <row r="43" spans="1:24" ht="48.75" x14ac:dyDescent="0.25">
      <c r="A43" s="3">
        <v>19</v>
      </c>
      <c r="B43" s="2" t="s">
        <v>39</v>
      </c>
      <c r="C43" s="3">
        <v>1</v>
      </c>
      <c r="D43" s="3">
        <v>5579.54</v>
      </c>
      <c r="E43" s="3">
        <v>33.44</v>
      </c>
      <c r="F43" s="3">
        <v>5579.54</v>
      </c>
      <c r="G43" s="3">
        <v>20</v>
      </c>
      <c r="H43" s="3">
        <v>1115.9100000000001</v>
      </c>
      <c r="I43" s="3"/>
      <c r="J43" s="3"/>
      <c r="K43" s="3"/>
      <c r="L43" s="3"/>
      <c r="M43" s="3"/>
      <c r="N43" s="3"/>
      <c r="O43" s="3"/>
      <c r="P43" s="3"/>
      <c r="Q43" s="3">
        <v>4</v>
      </c>
      <c r="R43" s="3">
        <v>223.18</v>
      </c>
      <c r="S43" s="3"/>
      <c r="T43" s="3"/>
      <c r="U43" s="3">
        <v>170</v>
      </c>
      <c r="V43" s="3"/>
      <c r="W43" s="3"/>
      <c r="X43" s="3">
        <v>7088.63</v>
      </c>
    </row>
    <row r="44" spans="1:24" ht="38.25" customHeight="1" x14ac:dyDescent="0.25">
      <c r="A44" s="3">
        <v>20</v>
      </c>
      <c r="B44" s="2" t="s">
        <v>41</v>
      </c>
      <c r="C44" s="3">
        <v>1</v>
      </c>
      <c r="D44" s="3">
        <v>5709.03</v>
      </c>
      <c r="E44" s="3">
        <v>34.22</v>
      </c>
      <c r="F44" s="3">
        <v>5709.03</v>
      </c>
      <c r="G44" s="3">
        <v>20</v>
      </c>
      <c r="H44" s="3">
        <v>1141.81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>
        <v>170</v>
      </c>
      <c r="V44" s="3"/>
      <c r="W44" s="3"/>
      <c r="X44" s="3">
        <v>7020.84</v>
      </c>
    </row>
    <row r="45" spans="1:24" ht="48.75" customHeight="1" x14ac:dyDescent="0.25">
      <c r="A45" s="3">
        <v>21</v>
      </c>
      <c r="B45" s="2" t="s">
        <v>40</v>
      </c>
      <c r="C45" s="3">
        <v>1</v>
      </c>
      <c r="D45" s="3">
        <v>6297.59</v>
      </c>
      <c r="E45" s="3">
        <v>37.75</v>
      </c>
      <c r="F45" s="3">
        <v>6297.59</v>
      </c>
      <c r="G45" s="3">
        <v>20</v>
      </c>
      <c r="H45" s="3">
        <v>1259.52</v>
      </c>
      <c r="I45" s="3">
        <v>25</v>
      </c>
      <c r="J45" s="3">
        <v>1574.4</v>
      </c>
      <c r="K45" s="3"/>
      <c r="L45" s="3"/>
      <c r="M45" s="3"/>
      <c r="N45" s="3"/>
      <c r="O45" s="3"/>
      <c r="P45" s="3"/>
      <c r="Q45" s="3"/>
      <c r="R45" s="3"/>
      <c r="S45" s="3"/>
      <c r="T45" s="3"/>
      <c r="U45" s="3">
        <v>170</v>
      </c>
      <c r="V45" s="3">
        <v>10</v>
      </c>
      <c r="W45" s="3">
        <v>629.76</v>
      </c>
      <c r="X45" s="3">
        <v>9931.26</v>
      </c>
    </row>
    <row r="46" spans="1:24" ht="20.25" customHeight="1" x14ac:dyDescent="0.25">
      <c r="A46" s="3"/>
      <c r="B46" s="2" t="s">
        <v>25</v>
      </c>
      <c r="C46" s="3">
        <f>SUM(C35:C45)</f>
        <v>26</v>
      </c>
      <c r="D46" s="3"/>
      <c r="E46" s="3"/>
      <c r="F46" s="3">
        <f>SUM(F35:F45)</f>
        <v>143311.71999999997</v>
      </c>
      <c r="G46" s="3"/>
      <c r="H46" s="3">
        <f>SUM(H36:H45)</f>
        <v>26895.49</v>
      </c>
      <c r="I46" s="3"/>
      <c r="J46" s="3">
        <f>SUM(J35:J45)</f>
        <v>1574.4</v>
      </c>
      <c r="K46" s="3"/>
      <c r="L46" s="3"/>
      <c r="M46" s="3"/>
      <c r="N46" s="3">
        <f>SUM(N35:N45)</f>
        <v>7669.4800000000005</v>
      </c>
      <c r="O46" s="3"/>
      <c r="P46" s="3">
        <f>SUM(P35:P45)</f>
        <v>541.79999999999995</v>
      </c>
      <c r="Q46" s="3"/>
      <c r="R46" s="3">
        <f>SUM(R36:R45)</f>
        <v>4898.8500000000013</v>
      </c>
      <c r="S46" s="3"/>
      <c r="T46" s="3">
        <f>SUM(T35:T45)</f>
        <v>3347.72</v>
      </c>
      <c r="U46" s="3">
        <f>SUM(U35:U45)</f>
        <v>2550</v>
      </c>
      <c r="V46" s="3"/>
      <c r="W46" s="3">
        <f>SUM(W35:W45)</f>
        <v>629.76</v>
      </c>
      <c r="X46" s="5">
        <f>SUM(X35:X45)</f>
        <v>191419.2</v>
      </c>
    </row>
    <row r="47" spans="1:24" ht="36.75" x14ac:dyDescent="0.25">
      <c r="A47" s="3"/>
      <c r="B47" s="6" t="s">
        <v>42</v>
      </c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x14ac:dyDescent="0.25">
      <c r="A48" s="3">
        <v>22</v>
      </c>
      <c r="B48" s="2" t="s">
        <v>38</v>
      </c>
      <c r="C48" s="3">
        <v>1</v>
      </c>
      <c r="D48" s="3">
        <v>8834.2800000000007</v>
      </c>
      <c r="E48" s="3"/>
      <c r="F48" s="3">
        <v>8834.2800000000007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>
        <v>170</v>
      </c>
      <c r="V48" s="3"/>
      <c r="W48" s="3"/>
      <c r="X48" s="3">
        <v>9004.2800000000007</v>
      </c>
    </row>
    <row r="49" spans="1:24" ht="36.75" x14ac:dyDescent="0.25">
      <c r="A49" s="3">
        <v>23</v>
      </c>
      <c r="B49" s="2" t="s">
        <v>66</v>
      </c>
      <c r="C49" s="3">
        <v>5</v>
      </c>
      <c r="D49" s="3">
        <v>5021.58</v>
      </c>
      <c r="E49" s="3">
        <v>30.1</v>
      </c>
      <c r="F49" s="3">
        <v>25107.9</v>
      </c>
      <c r="G49" s="3">
        <v>20</v>
      </c>
      <c r="H49" s="3">
        <v>5021.58</v>
      </c>
      <c r="I49" s="3"/>
      <c r="J49" s="3"/>
      <c r="K49" s="3"/>
      <c r="L49" s="3"/>
      <c r="M49" s="3">
        <v>280</v>
      </c>
      <c r="N49" s="3">
        <v>2949.8</v>
      </c>
      <c r="O49" s="3">
        <v>6</v>
      </c>
      <c r="P49" s="3">
        <v>180.6</v>
      </c>
      <c r="Q49" s="3"/>
      <c r="R49" s="3"/>
      <c r="S49" s="3"/>
      <c r="T49" s="3"/>
      <c r="U49" s="3">
        <v>510</v>
      </c>
      <c r="V49" s="3"/>
      <c r="W49" s="3"/>
      <c r="X49" s="3">
        <v>33769.879999999997</v>
      </c>
    </row>
    <row r="50" spans="1:24" ht="60.75" x14ac:dyDescent="0.25">
      <c r="A50" s="3">
        <v>24</v>
      </c>
      <c r="B50" s="2" t="s">
        <v>68</v>
      </c>
      <c r="C50" s="3">
        <v>4</v>
      </c>
      <c r="D50" s="3">
        <v>5021.58</v>
      </c>
      <c r="E50" s="3">
        <v>30.1</v>
      </c>
      <c r="F50" s="3">
        <v>20086.32</v>
      </c>
      <c r="G50" s="3">
        <v>20</v>
      </c>
      <c r="H50" s="3">
        <v>4017.26</v>
      </c>
      <c r="I50" s="3"/>
      <c r="J50" s="3"/>
      <c r="K50" s="3"/>
      <c r="L50" s="3"/>
      <c r="M50" s="3">
        <v>224</v>
      </c>
      <c r="N50" s="3">
        <v>2359.84</v>
      </c>
      <c r="O50" s="3">
        <v>6</v>
      </c>
      <c r="P50" s="3">
        <v>180.6</v>
      </c>
      <c r="Q50" s="3"/>
      <c r="R50" s="3"/>
      <c r="S50" s="3"/>
      <c r="T50" s="3"/>
      <c r="U50" s="3">
        <v>170</v>
      </c>
      <c r="V50" s="3"/>
      <c r="W50" s="3"/>
      <c r="X50" s="3">
        <v>26814.02</v>
      </c>
    </row>
    <row r="51" spans="1:24" ht="36.75" customHeight="1" x14ac:dyDescent="0.25">
      <c r="A51" s="3">
        <v>25</v>
      </c>
      <c r="B51" s="2" t="s">
        <v>69</v>
      </c>
      <c r="C51" s="3">
        <v>5</v>
      </c>
      <c r="D51" s="3">
        <v>5579.54</v>
      </c>
      <c r="E51" s="3">
        <v>33.44</v>
      </c>
      <c r="F51" s="3">
        <v>27897.7</v>
      </c>
      <c r="G51" s="3">
        <v>20</v>
      </c>
      <c r="H51" s="3">
        <v>5579.54</v>
      </c>
      <c r="I51" s="3"/>
      <c r="J51" s="3"/>
      <c r="K51" s="3">
        <v>25</v>
      </c>
      <c r="L51" s="3">
        <v>1394.89</v>
      </c>
      <c r="M51" s="3"/>
      <c r="N51" s="3"/>
      <c r="O51" s="3"/>
      <c r="P51" s="3"/>
      <c r="Q51" s="3"/>
      <c r="R51" s="3"/>
      <c r="S51" s="3">
        <v>12</v>
      </c>
      <c r="T51" s="3">
        <v>3347.72</v>
      </c>
      <c r="U51" s="3">
        <v>170</v>
      </c>
      <c r="V51" s="3"/>
      <c r="W51" s="3"/>
      <c r="X51" s="3">
        <v>38389.85</v>
      </c>
    </row>
    <row r="52" spans="1:24" ht="27.75" customHeight="1" x14ac:dyDescent="0.25">
      <c r="A52" s="3">
        <v>26</v>
      </c>
      <c r="B52" s="2" t="s">
        <v>54</v>
      </c>
      <c r="C52" s="3">
        <v>1</v>
      </c>
      <c r="D52" s="3">
        <v>6276.98</v>
      </c>
      <c r="E52" s="3">
        <v>37.630000000000003</v>
      </c>
      <c r="F52" s="3">
        <v>6276.98</v>
      </c>
      <c r="G52" s="3">
        <v>20</v>
      </c>
      <c r="H52" s="3">
        <v>1255.4000000000001</v>
      </c>
      <c r="I52" s="3"/>
      <c r="J52" s="3"/>
      <c r="K52" s="3"/>
      <c r="L52" s="3"/>
      <c r="M52" s="3"/>
      <c r="N52" s="3"/>
      <c r="O52" s="3"/>
      <c r="P52" s="3"/>
      <c r="Q52" s="3">
        <v>4</v>
      </c>
      <c r="R52" s="3">
        <v>251.08</v>
      </c>
      <c r="S52" s="3"/>
      <c r="T52" s="3"/>
      <c r="U52" s="3">
        <v>170</v>
      </c>
      <c r="V52" s="3"/>
      <c r="W52" s="3"/>
      <c r="X52" s="3">
        <v>7953.46</v>
      </c>
    </row>
    <row r="53" spans="1:24" ht="84.75" x14ac:dyDescent="0.25">
      <c r="A53" s="3">
        <v>27</v>
      </c>
      <c r="B53" s="2" t="s">
        <v>52</v>
      </c>
      <c r="C53" s="3">
        <v>2</v>
      </c>
      <c r="D53" s="3">
        <v>6276.98</v>
      </c>
      <c r="E53" s="3">
        <v>37.630000000000003</v>
      </c>
      <c r="F53" s="3">
        <v>12553.96</v>
      </c>
      <c r="G53" s="3">
        <v>20</v>
      </c>
      <c r="H53" s="3">
        <v>2510.79</v>
      </c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>
        <v>15064.75</v>
      </c>
    </row>
    <row r="54" spans="1:24" ht="39" customHeight="1" x14ac:dyDescent="0.25">
      <c r="A54" s="3">
        <v>28</v>
      </c>
      <c r="B54" s="2" t="s">
        <v>43</v>
      </c>
      <c r="C54" s="3">
        <v>1</v>
      </c>
      <c r="D54" s="3">
        <v>3295.94</v>
      </c>
      <c r="E54" s="3">
        <v>19.760000000000002</v>
      </c>
      <c r="F54" s="3">
        <v>3295.94</v>
      </c>
      <c r="G54" s="3">
        <v>20</v>
      </c>
      <c r="H54" s="3">
        <v>659.19</v>
      </c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>
        <v>767.87</v>
      </c>
      <c r="X54" s="3">
        <v>4723</v>
      </c>
    </row>
    <row r="55" spans="1:24" ht="39.75" customHeight="1" x14ac:dyDescent="0.25">
      <c r="A55" s="3">
        <v>29</v>
      </c>
      <c r="B55" s="2" t="s">
        <v>44</v>
      </c>
      <c r="C55" s="3">
        <v>6</v>
      </c>
      <c r="D55" s="3">
        <v>5579.54</v>
      </c>
      <c r="E55" s="3">
        <v>33.44</v>
      </c>
      <c r="F55" s="3">
        <v>33477.24</v>
      </c>
      <c r="G55" s="3">
        <v>20</v>
      </c>
      <c r="H55" s="3">
        <v>6695.45</v>
      </c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>
        <v>510</v>
      </c>
      <c r="V55" s="3"/>
      <c r="W55" s="3"/>
      <c r="X55" s="3">
        <v>40682.69</v>
      </c>
    </row>
    <row r="56" spans="1:24" ht="39.75" customHeight="1" x14ac:dyDescent="0.25">
      <c r="A56" s="3">
        <v>30</v>
      </c>
      <c r="B56" s="2" t="s">
        <v>47</v>
      </c>
      <c r="C56" s="3">
        <v>1</v>
      </c>
      <c r="D56" s="3">
        <v>5709.03</v>
      </c>
      <c r="E56" s="3">
        <v>34.22</v>
      </c>
      <c r="F56" s="3">
        <v>5709.03</v>
      </c>
      <c r="G56" s="3"/>
      <c r="H56" s="3"/>
      <c r="I56" s="3">
        <v>25</v>
      </c>
      <c r="J56" s="3">
        <v>1427.26</v>
      </c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>
        <v>7136.29</v>
      </c>
    </row>
    <row r="57" spans="1:24" ht="48.75" x14ac:dyDescent="0.25">
      <c r="A57" s="3">
        <v>31</v>
      </c>
      <c r="B57" s="2" t="s">
        <v>55</v>
      </c>
      <c r="C57" s="3">
        <v>1</v>
      </c>
      <c r="D57" s="3">
        <v>5579.54</v>
      </c>
      <c r="E57" s="3">
        <v>33.44</v>
      </c>
      <c r="F57" s="3">
        <v>5579.54</v>
      </c>
      <c r="G57" s="3">
        <v>20</v>
      </c>
      <c r="H57" s="3">
        <v>1115.9100000000001</v>
      </c>
      <c r="I57" s="3"/>
      <c r="J57" s="3"/>
      <c r="K57" s="3"/>
      <c r="L57" s="3"/>
      <c r="M57" s="3"/>
      <c r="N57" s="3"/>
      <c r="O57" s="3"/>
      <c r="P57" s="3"/>
      <c r="Q57" s="3"/>
      <c r="R57" s="3"/>
      <c r="S57" s="3">
        <v>12</v>
      </c>
      <c r="T57" s="3">
        <v>669.54</v>
      </c>
      <c r="U57" s="3"/>
      <c r="V57" s="3"/>
      <c r="W57" s="3"/>
      <c r="X57" s="3">
        <v>7364.99</v>
      </c>
    </row>
    <row r="58" spans="1:24" x14ac:dyDescent="0.25">
      <c r="A58" s="3">
        <v>32</v>
      </c>
      <c r="B58" s="2" t="s">
        <v>56</v>
      </c>
      <c r="C58" s="3">
        <v>1</v>
      </c>
      <c r="D58" s="3">
        <v>5579.54</v>
      </c>
      <c r="E58" s="3">
        <v>33.44</v>
      </c>
      <c r="F58" s="3">
        <v>5579.54</v>
      </c>
      <c r="G58" s="3">
        <v>20</v>
      </c>
      <c r="H58" s="3">
        <v>1115.9100000000001</v>
      </c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>
        <v>6695.45</v>
      </c>
    </row>
    <row r="59" spans="1:24" x14ac:dyDescent="0.25">
      <c r="A59" s="3">
        <v>33</v>
      </c>
      <c r="B59" s="2" t="s">
        <v>45</v>
      </c>
      <c r="C59" s="3">
        <v>2</v>
      </c>
      <c r="D59" s="3">
        <v>3089.94</v>
      </c>
      <c r="E59" s="3">
        <v>18.52</v>
      </c>
      <c r="F59" s="3">
        <v>6179.88</v>
      </c>
      <c r="G59" s="3">
        <v>20</v>
      </c>
      <c r="H59" s="3">
        <v>1235.98</v>
      </c>
      <c r="I59" s="3"/>
      <c r="J59" s="3"/>
      <c r="K59" s="3"/>
      <c r="L59" s="3"/>
      <c r="M59" s="3">
        <v>112</v>
      </c>
      <c r="N59" s="3">
        <v>726.04</v>
      </c>
      <c r="O59" s="3">
        <v>6</v>
      </c>
      <c r="P59" s="3">
        <v>111.13</v>
      </c>
      <c r="Q59" s="3"/>
      <c r="R59" s="3"/>
      <c r="S59" s="3"/>
      <c r="T59" s="3"/>
      <c r="U59" s="3"/>
      <c r="V59" s="3"/>
      <c r="W59" s="3">
        <v>1919.03</v>
      </c>
      <c r="X59" s="3">
        <v>10172.06</v>
      </c>
    </row>
    <row r="60" spans="1:24" ht="37.5" customHeight="1" x14ac:dyDescent="0.25">
      <c r="A60" s="3">
        <v>34</v>
      </c>
      <c r="B60" s="2" t="s">
        <v>57</v>
      </c>
      <c r="C60" s="3">
        <v>1</v>
      </c>
      <c r="D60" s="3">
        <v>6276.98</v>
      </c>
      <c r="E60" s="3">
        <v>37.630000000000003</v>
      </c>
      <c r="F60" s="3">
        <v>6276.98</v>
      </c>
      <c r="G60" s="3">
        <v>20</v>
      </c>
      <c r="H60" s="3">
        <v>1255.4000000000001</v>
      </c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>
        <v>170</v>
      </c>
      <c r="V60" s="3"/>
      <c r="W60" s="3"/>
      <c r="X60" s="3">
        <v>7702.38</v>
      </c>
    </row>
    <row r="61" spans="1:24" ht="38.25" customHeight="1" x14ac:dyDescent="0.25">
      <c r="A61" s="3">
        <v>35</v>
      </c>
      <c r="B61" s="2" t="s">
        <v>46</v>
      </c>
      <c r="C61" s="3">
        <v>1</v>
      </c>
      <c r="D61" s="3">
        <v>5709.03</v>
      </c>
      <c r="E61" s="3">
        <v>34.22</v>
      </c>
      <c r="F61" s="3">
        <v>5709.03</v>
      </c>
      <c r="G61" s="3">
        <v>20</v>
      </c>
      <c r="H61" s="3">
        <v>1141.81</v>
      </c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>
        <v>6850.84</v>
      </c>
    </row>
    <row r="62" spans="1:24" x14ac:dyDescent="0.25">
      <c r="A62" s="3"/>
      <c r="B62" s="2" t="s">
        <v>25</v>
      </c>
      <c r="C62" s="3">
        <f>SUM(C48:C61)</f>
        <v>32</v>
      </c>
      <c r="D62" s="3"/>
      <c r="E62" s="3"/>
      <c r="F62" s="3">
        <f>SUM(F48:F61)</f>
        <v>172564.32</v>
      </c>
      <c r="G62" s="3"/>
      <c r="H62" s="3">
        <f>SUM(H48:H61)</f>
        <v>31604.22</v>
      </c>
      <c r="I62" s="3"/>
      <c r="J62" s="3">
        <f>SUM(J48:J61)</f>
        <v>1427.26</v>
      </c>
      <c r="K62" s="3"/>
      <c r="L62" s="3">
        <f>SUM(L48:L61)</f>
        <v>1394.89</v>
      </c>
      <c r="M62" s="3"/>
      <c r="N62" s="3">
        <f>SUM(N48:N61)</f>
        <v>6035.68</v>
      </c>
      <c r="O62" s="3"/>
      <c r="P62" s="3">
        <f>SUM(P48:P61)</f>
        <v>472.33</v>
      </c>
      <c r="Q62" s="3"/>
      <c r="R62" s="3">
        <f>SUM(R51:R61)</f>
        <v>251.08</v>
      </c>
      <c r="S62" s="3"/>
      <c r="T62" s="3">
        <f>SUM(T48:T61)</f>
        <v>4017.2599999999998</v>
      </c>
      <c r="U62" s="3">
        <f>SUM(U48:U61)</f>
        <v>1870</v>
      </c>
      <c r="V62" s="3"/>
      <c r="W62" s="3">
        <f>SUM(W48:W61)</f>
        <v>2686.9</v>
      </c>
      <c r="X62" s="5">
        <f>SUM(X48:X61)</f>
        <v>222323.94</v>
      </c>
    </row>
    <row r="63" spans="1:24" ht="47.25" customHeight="1" x14ac:dyDescent="0.25">
      <c r="A63" s="3">
        <v>36</v>
      </c>
      <c r="B63" s="2" t="s">
        <v>67</v>
      </c>
      <c r="C63" s="3">
        <v>1</v>
      </c>
      <c r="D63" s="3">
        <v>5267.51</v>
      </c>
      <c r="E63" s="3">
        <v>31.57</v>
      </c>
      <c r="F63" s="3">
        <v>5267.61</v>
      </c>
      <c r="G63" s="3">
        <v>20</v>
      </c>
      <c r="H63" s="3">
        <v>1053.52</v>
      </c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>
        <v>25</v>
      </c>
      <c r="W63" s="3">
        <v>1316.9</v>
      </c>
      <c r="X63" s="3">
        <v>7638.03</v>
      </c>
    </row>
    <row r="64" spans="1:24" ht="36.75" x14ac:dyDescent="0.25">
      <c r="A64" s="3"/>
      <c r="B64" s="6" t="s">
        <v>48</v>
      </c>
      <c r="C64" s="5">
        <f>C32+C46+C62+C63</f>
        <v>70</v>
      </c>
      <c r="D64" s="3"/>
      <c r="E64" s="3"/>
      <c r="F64" s="3">
        <f>F32+F46+F62+F63</f>
        <v>427900.74</v>
      </c>
      <c r="G64" s="3"/>
      <c r="H64" s="3">
        <f>H32+H46+H62+H63</f>
        <v>59553.23</v>
      </c>
      <c r="I64" s="3"/>
      <c r="J64" s="3">
        <f>J32+J46+J62+J63</f>
        <v>3001.66</v>
      </c>
      <c r="K64" s="3"/>
      <c r="L64" s="3">
        <f>L32+L46+L62+L63</f>
        <v>1394.89</v>
      </c>
      <c r="M64" s="3"/>
      <c r="N64" s="3">
        <f>N32+N46+N62+N63</f>
        <v>13705.16</v>
      </c>
      <c r="O64" s="3"/>
      <c r="P64" s="3">
        <f>P32+P46+P62+P63</f>
        <v>1014.1299999999999</v>
      </c>
      <c r="Q64" s="3"/>
      <c r="R64" s="3">
        <f>R32+R46+R62+R63</f>
        <v>5149.9300000000012</v>
      </c>
      <c r="S64" s="3">
        <f>S32+S46+S62+S63</f>
        <v>0</v>
      </c>
      <c r="T64" s="3">
        <f>T32+T46+T62+T63</f>
        <v>7364.98</v>
      </c>
      <c r="U64" s="3">
        <f>U32+U46+U62+U63</f>
        <v>5270</v>
      </c>
      <c r="V64" s="3"/>
      <c r="W64" s="3">
        <f>W32+W46+W62+W63</f>
        <v>4633.5599999999995</v>
      </c>
      <c r="X64" s="5">
        <f>X32+X46+X62+X63</f>
        <v>528988.27</v>
      </c>
    </row>
    <row r="65" spans="1:24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x14ac:dyDescent="0.25">
      <c r="A67" s="1"/>
      <c r="B67" s="1"/>
      <c r="C67" s="1" t="s">
        <v>60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x14ac:dyDescent="0.25">
      <c r="A69" s="1"/>
      <c r="B69" s="1"/>
      <c r="C69" s="1" t="s">
        <v>61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3" spans="1:24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3" t="s">
        <v>0</v>
      </c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</row>
    <row r="75" spans="1:24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3" t="s">
        <v>79</v>
      </c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</row>
    <row r="76" spans="1:24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3" t="s">
        <v>1</v>
      </c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</row>
    <row r="77" spans="1:24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3" t="s">
        <v>64</v>
      </c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</row>
    <row r="78" spans="1:24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</row>
    <row r="79" spans="1:24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3" t="s">
        <v>63</v>
      </c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</row>
    <row r="80" spans="1:24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3" t="s">
        <v>2</v>
      </c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</row>
    <row r="81" spans="1:24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3" t="s">
        <v>3</v>
      </c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</row>
    <row r="82" spans="1:24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3" t="s">
        <v>80</v>
      </c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</row>
    <row r="83" spans="1:24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</row>
    <row r="84" spans="1:24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3" t="s">
        <v>4</v>
      </c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</row>
    <row r="85" spans="1:24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3" t="s">
        <v>5</v>
      </c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</row>
    <row r="86" spans="1:24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3" t="s">
        <v>6</v>
      </c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</row>
    <row r="87" spans="1:24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</row>
    <row r="88" spans="1:24" x14ac:dyDescent="0.25">
      <c r="A88" s="7"/>
      <c r="B88" s="7"/>
      <c r="C88" s="7"/>
      <c r="D88" s="7"/>
      <c r="E88" s="7"/>
      <c r="F88" s="7" t="s">
        <v>65</v>
      </c>
      <c r="G88" s="7"/>
      <c r="H88" s="7"/>
      <c r="I88" s="7"/>
      <c r="J88" s="7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</row>
    <row r="89" spans="1:24" x14ac:dyDescent="0.25">
      <c r="A89" s="7"/>
      <c r="B89" s="7"/>
      <c r="C89" s="7"/>
      <c r="D89" s="7" t="s">
        <v>7</v>
      </c>
      <c r="E89" s="7"/>
      <c r="F89" s="7"/>
      <c r="G89" s="7"/>
      <c r="H89" s="7"/>
      <c r="I89" s="7"/>
      <c r="J89" s="7"/>
      <c r="K89" s="14"/>
      <c r="L89" s="14"/>
      <c r="M89" s="14"/>
      <c r="N89" s="14"/>
      <c r="O89" s="14"/>
      <c r="P89" s="14"/>
      <c r="Q89" s="14"/>
      <c r="R89" s="15" t="s">
        <v>70</v>
      </c>
      <c r="S89" s="15"/>
      <c r="T89" s="15"/>
      <c r="U89" s="14"/>
      <c r="V89" s="14"/>
      <c r="W89" s="14"/>
      <c r="X89" s="14"/>
    </row>
    <row r="90" spans="1:24" ht="26.25" customHeight="1" x14ac:dyDescent="0.25">
      <c r="A90" s="18" t="s">
        <v>8</v>
      </c>
      <c r="B90" s="18" t="s">
        <v>9</v>
      </c>
      <c r="C90" s="20" t="s">
        <v>12</v>
      </c>
      <c r="D90" s="18" t="s">
        <v>10</v>
      </c>
      <c r="E90" s="18" t="s">
        <v>11</v>
      </c>
      <c r="F90" s="18" t="s">
        <v>13</v>
      </c>
      <c r="G90" s="16" t="s">
        <v>14</v>
      </c>
      <c r="H90" s="17"/>
      <c r="I90" s="16" t="s">
        <v>17</v>
      </c>
      <c r="J90" s="17"/>
      <c r="K90" s="16" t="s">
        <v>19</v>
      </c>
      <c r="L90" s="17"/>
      <c r="M90" s="16" t="s">
        <v>20</v>
      </c>
      <c r="N90" s="17"/>
      <c r="O90" s="16" t="s">
        <v>22</v>
      </c>
      <c r="P90" s="17"/>
      <c r="Q90" s="16" t="s">
        <v>59</v>
      </c>
      <c r="R90" s="17"/>
      <c r="S90" s="16" t="s">
        <v>58</v>
      </c>
      <c r="T90" s="17"/>
      <c r="U90" s="18" t="s">
        <v>23</v>
      </c>
      <c r="V90" s="16" t="s">
        <v>24</v>
      </c>
      <c r="W90" s="17"/>
      <c r="X90" s="8" t="s">
        <v>25</v>
      </c>
    </row>
    <row r="91" spans="1:24" ht="42" customHeight="1" x14ac:dyDescent="0.25">
      <c r="A91" s="19"/>
      <c r="B91" s="19"/>
      <c r="C91" s="21"/>
      <c r="D91" s="19"/>
      <c r="E91" s="19"/>
      <c r="F91" s="19"/>
      <c r="G91" s="9" t="s">
        <v>15</v>
      </c>
      <c r="H91" s="9" t="s">
        <v>16</v>
      </c>
      <c r="I91" s="9" t="s">
        <v>15</v>
      </c>
      <c r="J91" s="9" t="s">
        <v>18</v>
      </c>
      <c r="K91" s="9" t="s">
        <v>15</v>
      </c>
      <c r="L91" s="9" t="s">
        <v>16</v>
      </c>
      <c r="M91" s="9" t="s">
        <v>21</v>
      </c>
      <c r="N91" s="9" t="s">
        <v>16</v>
      </c>
      <c r="O91" s="9" t="s">
        <v>21</v>
      </c>
      <c r="P91" s="9" t="s">
        <v>18</v>
      </c>
      <c r="Q91" s="10" t="s">
        <v>15</v>
      </c>
      <c r="R91" s="10" t="s">
        <v>16</v>
      </c>
      <c r="S91" s="10" t="s">
        <v>15</v>
      </c>
      <c r="T91" s="10" t="s">
        <v>16</v>
      </c>
      <c r="U91" s="19"/>
      <c r="V91" s="9" t="s">
        <v>15</v>
      </c>
      <c r="W91" s="9" t="s">
        <v>18</v>
      </c>
      <c r="X91" s="9"/>
    </row>
    <row r="92" spans="1:24" x14ac:dyDescent="0.25">
      <c r="A92" s="9"/>
      <c r="B92" s="11" t="s">
        <v>26</v>
      </c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</row>
    <row r="93" spans="1:24" x14ac:dyDescent="0.25">
      <c r="A93" s="9">
        <v>1</v>
      </c>
      <c r="B93" s="9" t="s">
        <v>27</v>
      </c>
      <c r="C93" s="9">
        <v>1</v>
      </c>
      <c r="D93" s="3">
        <v>15000</v>
      </c>
      <c r="E93" s="3"/>
      <c r="F93" s="3">
        <v>15000</v>
      </c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>
        <v>15000</v>
      </c>
    </row>
    <row r="94" spans="1:24" x14ac:dyDescent="0.25">
      <c r="A94" s="9">
        <v>2</v>
      </c>
      <c r="B94" s="9" t="s">
        <v>28</v>
      </c>
      <c r="C94" s="9">
        <v>1</v>
      </c>
      <c r="D94" s="3">
        <v>12750</v>
      </c>
      <c r="E94" s="3"/>
      <c r="F94" s="3">
        <v>12750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>
        <v>170</v>
      </c>
      <c r="V94" s="3"/>
      <c r="W94" s="3"/>
      <c r="X94" s="3">
        <v>12920</v>
      </c>
    </row>
    <row r="95" spans="1:24" x14ac:dyDescent="0.25">
      <c r="A95" s="9">
        <v>3</v>
      </c>
      <c r="B95" s="9" t="s">
        <v>29</v>
      </c>
      <c r="C95" s="9">
        <v>1</v>
      </c>
      <c r="D95" s="3">
        <v>12750</v>
      </c>
      <c r="E95" s="3"/>
      <c r="F95" s="3">
        <v>12750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>
        <v>170</v>
      </c>
      <c r="V95" s="3"/>
      <c r="W95" s="3"/>
      <c r="X95" s="3">
        <v>12920</v>
      </c>
    </row>
    <row r="96" spans="1:24" x14ac:dyDescent="0.25">
      <c r="A96" s="9">
        <v>4</v>
      </c>
      <c r="B96" s="9" t="s">
        <v>30</v>
      </c>
      <c r="C96" s="9">
        <v>1</v>
      </c>
      <c r="D96" s="3">
        <v>9622.32</v>
      </c>
      <c r="E96" s="3"/>
      <c r="F96" s="3">
        <v>9622.32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>
        <v>170</v>
      </c>
      <c r="V96" s="3"/>
      <c r="W96" s="3"/>
      <c r="X96" s="3">
        <v>9792.32</v>
      </c>
    </row>
    <row r="97" spans="1:24" x14ac:dyDescent="0.25">
      <c r="A97" s="9">
        <v>5</v>
      </c>
      <c r="B97" s="9" t="s">
        <v>31</v>
      </c>
      <c r="C97" s="9">
        <v>2</v>
      </c>
      <c r="D97" s="3">
        <v>9622.32</v>
      </c>
      <c r="E97" s="3"/>
      <c r="F97" s="3">
        <v>19244.64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>
        <v>170</v>
      </c>
      <c r="V97" s="3"/>
      <c r="W97" s="3"/>
      <c r="X97" s="3">
        <v>19414.64</v>
      </c>
    </row>
    <row r="98" spans="1:24" x14ac:dyDescent="0.25">
      <c r="A98" s="9">
        <v>6</v>
      </c>
      <c r="B98" s="9" t="s">
        <v>32</v>
      </c>
      <c r="C98" s="9">
        <v>1</v>
      </c>
      <c r="D98" s="3">
        <v>5831.71</v>
      </c>
      <c r="E98" s="3"/>
      <c r="F98" s="3">
        <v>5831.71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>
        <v>5831.71</v>
      </c>
    </row>
    <row r="99" spans="1:24" x14ac:dyDescent="0.25">
      <c r="A99" s="9">
        <v>7</v>
      </c>
      <c r="B99" s="9" t="s">
        <v>33</v>
      </c>
      <c r="C99" s="9">
        <v>1</v>
      </c>
      <c r="D99" s="3">
        <v>7046.65</v>
      </c>
      <c r="E99" s="3"/>
      <c r="F99" s="3">
        <v>7046.65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>
        <v>170</v>
      </c>
      <c r="V99" s="3"/>
      <c r="W99" s="3"/>
      <c r="X99" s="3">
        <v>7216.65</v>
      </c>
    </row>
    <row r="100" spans="1:24" ht="26.25" x14ac:dyDescent="0.25">
      <c r="A100" s="9">
        <v>8</v>
      </c>
      <c r="B100" s="8" t="s">
        <v>34</v>
      </c>
      <c r="C100" s="9">
        <v>1</v>
      </c>
      <c r="D100" s="3">
        <v>10108.299999999999</v>
      </c>
      <c r="E100" s="3"/>
      <c r="F100" s="3">
        <v>10108.299999999999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>
        <v>10108.299999999999</v>
      </c>
    </row>
    <row r="101" spans="1:24" ht="24.75" x14ac:dyDescent="0.25">
      <c r="A101" s="9">
        <v>9</v>
      </c>
      <c r="B101" s="2" t="s">
        <v>35</v>
      </c>
      <c r="C101" s="9">
        <v>1</v>
      </c>
      <c r="D101" s="3">
        <v>8261.59</v>
      </c>
      <c r="E101" s="3"/>
      <c r="F101" s="3">
        <v>8261.59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>
        <v>8261.59</v>
      </c>
    </row>
    <row r="102" spans="1:24" ht="39.75" customHeight="1" x14ac:dyDescent="0.25">
      <c r="A102" s="9">
        <v>10</v>
      </c>
      <c r="B102" s="8" t="s">
        <v>36</v>
      </c>
      <c r="C102" s="9">
        <v>1</v>
      </c>
      <c r="D102" s="3">
        <v>9622.32</v>
      </c>
      <c r="E102" s="3"/>
      <c r="F102" s="3">
        <v>9622.32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>
        <v>9622.32</v>
      </c>
    </row>
    <row r="103" spans="1:24" x14ac:dyDescent="0.25">
      <c r="A103" s="9"/>
      <c r="B103" s="8" t="s">
        <v>25</v>
      </c>
      <c r="C103" s="9">
        <f>SUM(C93:C102)</f>
        <v>11</v>
      </c>
      <c r="D103" s="3"/>
      <c r="E103" s="3"/>
      <c r="F103" s="3">
        <f>SUM(F93:F102)</f>
        <v>110237.53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>
        <f>SUM(U94:U102)</f>
        <v>850</v>
      </c>
      <c r="V103" s="3"/>
      <c r="W103" s="3"/>
      <c r="X103" s="5">
        <f>SUM(X93:X102)</f>
        <v>111087.53</v>
      </c>
    </row>
    <row r="104" spans="1:24" x14ac:dyDescent="0.25">
      <c r="A104" s="9"/>
      <c r="B104" s="8"/>
      <c r="C104" s="9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5"/>
    </row>
    <row r="105" spans="1:24" ht="39" x14ac:dyDescent="0.25">
      <c r="A105" s="9"/>
      <c r="B105" s="12" t="s">
        <v>37</v>
      </c>
      <c r="C105" s="9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x14ac:dyDescent="0.25">
      <c r="A106" s="9">
        <v>11</v>
      </c>
      <c r="B106" s="9" t="s">
        <v>38</v>
      </c>
      <c r="C106" s="9">
        <v>1</v>
      </c>
      <c r="D106" s="3">
        <v>9233.5400000000009</v>
      </c>
      <c r="E106" s="3"/>
      <c r="F106" s="3">
        <v>9233.5400000000009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>
        <v>170</v>
      </c>
      <c r="V106" s="3"/>
      <c r="W106" s="3"/>
      <c r="X106" s="3">
        <v>9403.5400000000009</v>
      </c>
    </row>
    <row r="107" spans="1:24" ht="49.5" customHeight="1" x14ac:dyDescent="0.25">
      <c r="A107" s="9">
        <v>12</v>
      </c>
      <c r="B107" s="8" t="s">
        <v>66</v>
      </c>
      <c r="C107" s="9">
        <v>4</v>
      </c>
      <c r="D107" s="3">
        <v>5248.54</v>
      </c>
      <c r="E107" s="3">
        <v>31.46</v>
      </c>
      <c r="F107" s="3">
        <v>20994.16</v>
      </c>
      <c r="G107" s="3">
        <v>20</v>
      </c>
      <c r="H107" s="3">
        <v>4198.83</v>
      </c>
      <c r="I107" s="3"/>
      <c r="J107" s="3"/>
      <c r="K107" s="3"/>
      <c r="L107" s="3"/>
      <c r="M107" s="3">
        <v>224</v>
      </c>
      <c r="N107" s="3">
        <v>2466.5</v>
      </c>
      <c r="O107" s="3">
        <v>6</v>
      </c>
      <c r="P107" s="3">
        <v>188.76</v>
      </c>
      <c r="Q107" s="3">
        <v>4</v>
      </c>
      <c r="R107" s="3">
        <v>839.77</v>
      </c>
      <c r="S107" s="3"/>
      <c r="T107" s="3"/>
      <c r="U107" s="3">
        <v>340</v>
      </c>
      <c r="V107" s="3"/>
      <c r="W107" s="3"/>
      <c r="X107" s="3">
        <v>29028.02</v>
      </c>
    </row>
    <row r="108" spans="1:24" ht="26.25" x14ac:dyDescent="0.25">
      <c r="A108" s="9">
        <v>13</v>
      </c>
      <c r="B108" s="8" t="s">
        <v>49</v>
      </c>
      <c r="C108" s="9">
        <v>1</v>
      </c>
      <c r="D108" s="3">
        <v>5831.71</v>
      </c>
      <c r="E108" s="3">
        <v>34.96</v>
      </c>
      <c r="F108" s="3">
        <v>5831.71</v>
      </c>
      <c r="G108" s="3">
        <v>20</v>
      </c>
      <c r="H108" s="3">
        <v>1166.3399999999999</v>
      </c>
      <c r="I108" s="3"/>
      <c r="J108" s="3"/>
      <c r="K108" s="3"/>
      <c r="L108" s="3"/>
      <c r="M108" s="3"/>
      <c r="N108" s="3"/>
      <c r="O108" s="3"/>
      <c r="P108" s="3"/>
      <c r="Q108" s="3">
        <v>4</v>
      </c>
      <c r="R108" s="3">
        <v>233.27</v>
      </c>
      <c r="S108" s="3"/>
      <c r="T108" s="3"/>
      <c r="U108" s="3">
        <v>170</v>
      </c>
      <c r="V108" s="3"/>
      <c r="W108" s="3"/>
      <c r="X108" s="3">
        <v>7401.32</v>
      </c>
    </row>
    <row r="109" spans="1:24" ht="52.5" customHeight="1" x14ac:dyDescent="0.25">
      <c r="A109" s="9">
        <v>14</v>
      </c>
      <c r="B109" s="8" t="s">
        <v>66</v>
      </c>
      <c r="C109" s="9">
        <v>5</v>
      </c>
      <c r="D109" s="3">
        <v>5248.54</v>
      </c>
      <c r="E109" s="3">
        <v>31.46</v>
      </c>
      <c r="F109" s="3">
        <v>26242.7</v>
      </c>
      <c r="G109" s="3">
        <v>20</v>
      </c>
      <c r="H109" s="3">
        <v>5248.54</v>
      </c>
      <c r="I109" s="3"/>
      <c r="J109" s="3"/>
      <c r="K109" s="3"/>
      <c r="L109" s="3"/>
      <c r="M109" s="3">
        <v>280</v>
      </c>
      <c r="N109" s="3">
        <v>3083.12</v>
      </c>
      <c r="O109" s="3">
        <v>6</v>
      </c>
      <c r="P109" s="3">
        <v>188.76</v>
      </c>
      <c r="Q109" s="3">
        <v>4</v>
      </c>
      <c r="R109" s="3">
        <v>1049.71</v>
      </c>
      <c r="S109" s="3"/>
      <c r="T109" s="3"/>
      <c r="U109" s="3">
        <v>680</v>
      </c>
      <c r="V109" s="3"/>
      <c r="W109" s="3"/>
      <c r="X109" s="3">
        <v>36492.83</v>
      </c>
    </row>
    <row r="110" spans="1:24" ht="53.25" customHeight="1" x14ac:dyDescent="0.25">
      <c r="A110" s="9">
        <v>15</v>
      </c>
      <c r="B110" s="8" t="s">
        <v>50</v>
      </c>
      <c r="C110" s="9">
        <v>4</v>
      </c>
      <c r="D110" s="3">
        <v>5248.54</v>
      </c>
      <c r="E110" s="3">
        <v>31.46</v>
      </c>
      <c r="F110" s="3">
        <v>20994.16</v>
      </c>
      <c r="G110" s="3">
        <v>20</v>
      </c>
      <c r="H110" s="3">
        <v>4198.83</v>
      </c>
      <c r="I110" s="3"/>
      <c r="J110" s="3"/>
      <c r="K110" s="3"/>
      <c r="L110" s="3"/>
      <c r="M110" s="3">
        <v>224</v>
      </c>
      <c r="N110" s="3">
        <v>2466.5</v>
      </c>
      <c r="O110" s="3">
        <v>6</v>
      </c>
      <c r="P110" s="3">
        <v>188.76</v>
      </c>
      <c r="Q110" s="3">
        <v>4</v>
      </c>
      <c r="R110" s="3">
        <v>839.77</v>
      </c>
      <c r="S110" s="3"/>
      <c r="T110" s="3"/>
      <c r="U110" s="3">
        <v>680</v>
      </c>
      <c r="V110" s="3"/>
      <c r="W110" s="3"/>
      <c r="X110" s="3">
        <v>29368.02</v>
      </c>
    </row>
    <row r="111" spans="1:24" ht="49.5" customHeight="1" x14ac:dyDescent="0.25">
      <c r="A111" s="9">
        <v>16</v>
      </c>
      <c r="B111" s="8" t="s">
        <v>51</v>
      </c>
      <c r="C111" s="9">
        <v>5</v>
      </c>
      <c r="D111" s="3">
        <v>8531.7099999999991</v>
      </c>
      <c r="E111" s="3">
        <v>34.96</v>
      </c>
      <c r="F111" s="3">
        <v>29158.55</v>
      </c>
      <c r="G111" s="3">
        <v>20</v>
      </c>
      <c r="H111" s="3">
        <v>5831.71</v>
      </c>
      <c r="I111" s="3"/>
      <c r="J111" s="3"/>
      <c r="K111" s="3"/>
      <c r="L111" s="3"/>
      <c r="M111" s="3"/>
      <c r="N111" s="3"/>
      <c r="O111" s="3"/>
      <c r="P111" s="3"/>
      <c r="Q111" s="3">
        <v>4</v>
      </c>
      <c r="R111" s="3">
        <v>1166.3399999999999</v>
      </c>
      <c r="S111" s="3">
        <v>12</v>
      </c>
      <c r="T111" s="3">
        <v>3499.03</v>
      </c>
      <c r="U111" s="3"/>
      <c r="V111" s="3"/>
      <c r="W111" s="3"/>
      <c r="X111" s="3">
        <v>39655.629999999997</v>
      </c>
    </row>
    <row r="112" spans="1:24" ht="105" customHeight="1" x14ac:dyDescent="0.25">
      <c r="A112" s="9">
        <v>17</v>
      </c>
      <c r="B112" s="8" t="s">
        <v>52</v>
      </c>
      <c r="C112" s="9">
        <v>2</v>
      </c>
      <c r="D112" s="3">
        <v>6560.68</v>
      </c>
      <c r="E112" s="3">
        <v>39.33</v>
      </c>
      <c r="F112" s="3">
        <v>13121.36</v>
      </c>
      <c r="G112" s="3">
        <v>20</v>
      </c>
      <c r="H112" s="3">
        <v>2624.27</v>
      </c>
      <c r="I112" s="3"/>
      <c r="J112" s="3"/>
      <c r="K112" s="3"/>
      <c r="L112" s="3"/>
      <c r="M112" s="3"/>
      <c r="N112" s="3"/>
      <c r="O112" s="3"/>
      <c r="P112" s="3"/>
      <c r="Q112" s="3">
        <v>4</v>
      </c>
      <c r="R112" s="3">
        <v>524.85</v>
      </c>
      <c r="S112" s="3"/>
      <c r="T112" s="3"/>
      <c r="U112" s="3"/>
      <c r="V112" s="3"/>
      <c r="W112" s="3"/>
      <c r="X112" s="3">
        <v>16270.49</v>
      </c>
    </row>
    <row r="113" spans="1:24" ht="26.25" x14ac:dyDescent="0.25">
      <c r="A113" s="9">
        <v>18</v>
      </c>
      <c r="B113" s="8" t="s">
        <v>53</v>
      </c>
      <c r="C113" s="9">
        <v>1</v>
      </c>
      <c r="D113" s="3">
        <v>5831.71</v>
      </c>
      <c r="E113" s="3">
        <v>34.96</v>
      </c>
      <c r="F113" s="3">
        <v>5831.71</v>
      </c>
      <c r="G113" s="3">
        <v>20</v>
      </c>
      <c r="H113" s="3">
        <v>1166.3399999999999</v>
      </c>
      <c r="I113" s="3"/>
      <c r="J113" s="3"/>
      <c r="K113" s="3"/>
      <c r="L113" s="3"/>
      <c r="M113" s="3"/>
      <c r="N113" s="3"/>
      <c r="O113" s="3"/>
      <c r="P113" s="3"/>
      <c r="Q113" s="3">
        <v>4</v>
      </c>
      <c r="R113" s="3">
        <v>233.27</v>
      </c>
      <c r="S113" s="3"/>
      <c r="T113" s="3"/>
      <c r="U113" s="3"/>
      <c r="V113" s="3"/>
      <c r="W113" s="3"/>
      <c r="X113" s="3">
        <v>7231.32</v>
      </c>
    </row>
    <row r="114" spans="1:24" ht="62.25" customHeight="1" x14ac:dyDescent="0.25">
      <c r="A114" s="9">
        <v>19</v>
      </c>
      <c r="B114" s="8" t="s">
        <v>39</v>
      </c>
      <c r="C114" s="9">
        <v>1</v>
      </c>
      <c r="D114" s="3">
        <v>5831.71</v>
      </c>
      <c r="E114" s="3">
        <v>34.96</v>
      </c>
      <c r="F114" s="3">
        <v>5831.71</v>
      </c>
      <c r="G114" s="3">
        <v>20</v>
      </c>
      <c r="H114" s="3">
        <v>1166.3399999999999</v>
      </c>
      <c r="I114" s="3"/>
      <c r="J114" s="3"/>
      <c r="K114" s="3"/>
      <c r="L114" s="3"/>
      <c r="M114" s="3"/>
      <c r="N114" s="3"/>
      <c r="O114" s="3"/>
      <c r="P114" s="3"/>
      <c r="Q114" s="3">
        <v>4</v>
      </c>
      <c r="R114" s="3">
        <v>233.27</v>
      </c>
      <c r="S114" s="3"/>
      <c r="T114" s="3"/>
      <c r="U114" s="3">
        <v>170</v>
      </c>
      <c r="V114" s="3"/>
      <c r="W114" s="3"/>
      <c r="X114" s="3">
        <v>7401.32</v>
      </c>
    </row>
    <row r="115" spans="1:24" ht="69" customHeight="1" x14ac:dyDescent="0.25">
      <c r="A115" s="9">
        <v>20</v>
      </c>
      <c r="B115" s="8" t="s">
        <v>41</v>
      </c>
      <c r="C115" s="9">
        <v>1</v>
      </c>
      <c r="D115" s="3">
        <v>5967.05</v>
      </c>
      <c r="E115" s="3">
        <v>35.770000000000003</v>
      </c>
      <c r="F115" s="3">
        <v>5967.05</v>
      </c>
      <c r="G115" s="3">
        <v>20</v>
      </c>
      <c r="H115" s="3">
        <v>1193.4100000000001</v>
      </c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>
        <v>170</v>
      </c>
      <c r="V115" s="3"/>
      <c r="W115" s="3"/>
      <c r="X115" s="3">
        <v>7330.46</v>
      </c>
    </row>
    <row r="116" spans="1:24" ht="66" customHeight="1" x14ac:dyDescent="0.25">
      <c r="A116" s="9">
        <v>21</v>
      </c>
      <c r="B116" s="8" t="s">
        <v>40</v>
      </c>
      <c r="C116" s="9">
        <v>1</v>
      </c>
      <c r="D116" s="3">
        <v>6582.21</v>
      </c>
      <c r="E116" s="3">
        <v>39.450000000000003</v>
      </c>
      <c r="F116" s="3">
        <v>6582.21</v>
      </c>
      <c r="G116" s="3">
        <v>20</v>
      </c>
      <c r="H116" s="3">
        <v>1316.44</v>
      </c>
      <c r="I116" s="3">
        <v>25</v>
      </c>
      <c r="J116" s="3">
        <v>1645.55</v>
      </c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>
        <v>170</v>
      </c>
      <c r="V116" s="3">
        <v>10</v>
      </c>
      <c r="W116" s="3">
        <v>658.22</v>
      </c>
      <c r="X116" s="3">
        <v>10372.43</v>
      </c>
    </row>
    <row r="117" spans="1:24" x14ac:dyDescent="0.25">
      <c r="A117" s="9"/>
      <c r="B117" s="8" t="s">
        <v>25</v>
      </c>
      <c r="C117" s="9">
        <f>SUM(C106:C116)</f>
        <v>26</v>
      </c>
      <c r="D117" s="3"/>
      <c r="E117" s="3"/>
      <c r="F117" s="3">
        <f>SUM(F106:F116)</f>
        <v>149788.85999999999</v>
      </c>
      <c r="G117" s="3"/>
      <c r="H117" s="3">
        <f>SUM(H107:H116)</f>
        <v>28111.05</v>
      </c>
      <c r="I117" s="3"/>
      <c r="J117" s="3">
        <f>SUM(J106:J116)</f>
        <v>1645.55</v>
      </c>
      <c r="K117" s="3"/>
      <c r="L117" s="3"/>
      <c r="M117" s="3"/>
      <c r="N117" s="3">
        <f>SUM(N106:N116)</f>
        <v>8016.12</v>
      </c>
      <c r="O117" s="3"/>
      <c r="P117" s="3">
        <f>SUM(P106:P116)</f>
        <v>566.28</v>
      </c>
      <c r="Q117" s="3"/>
      <c r="R117" s="3">
        <f>SUM(R107:R116)</f>
        <v>5120.2500000000009</v>
      </c>
      <c r="S117" s="3"/>
      <c r="T117" s="3">
        <f>SUM(T106:T116)</f>
        <v>3499.03</v>
      </c>
      <c r="U117" s="3">
        <f>SUM(U106:U116)</f>
        <v>2550</v>
      </c>
      <c r="V117" s="3"/>
      <c r="W117" s="3">
        <f>SUM(W106:W116)</f>
        <v>658.22</v>
      </c>
      <c r="X117" s="5">
        <f>SUM(X106:X116)</f>
        <v>199955.37999999998</v>
      </c>
    </row>
    <row r="118" spans="1:24" ht="39" x14ac:dyDescent="0.25">
      <c r="A118" s="9"/>
      <c r="B118" s="12" t="s">
        <v>42</v>
      </c>
      <c r="C118" s="9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x14ac:dyDescent="0.25">
      <c r="A119" s="9">
        <v>22</v>
      </c>
      <c r="B119" s="8" t="s">
        <v>38</v>
      </c>
      <c r="C119" s="9">
        <v>1</v>
      </c>
      <c r="D119" s="3">
        <v>9233.5400000000009</v>
      </c>
      <c r="E119" s="3"/>
      <c r="F119" s="3">
        <v>9233.5400000000009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>
        <v>170</v>
      </c>
      <c r="V119" s="3"/>
      <c r="W119" s="3"/>
      <c r="X119" s="3">
        <v>9403.5400000000009</v>
      </c>
    </row>
    <row r="120" spans="1:24" ht="51.75" customHeight="1" x14ac:dyDescent="0.25">
      <c r="A120" s="9">
        <v>23</v>
      </c>
      <c r="B120" s="8" t="s">
        <v>66</v>
      </c>
      <c r="C120" s="9">
        <v>5</v>
      </c>
      <c r="D120" s="3">
        <v>5248.54</v>
      </c>
      <c r="E120" s="3">
        <v>31.46</v>
      </c>
      <c r="F120" s="3">
        <v>26242.7</v>
      </c>
      <c r="G120" s="3">
        <v>20</v>
      </c>
      <c r="H120" s="3">
        <v>5248.54</v>
      </c>
      <c r="I120" s="3"/>
      <c r="J120" s="3"/>
      <c r="K120" s="3"/>
      <c r="L120" s="3"/>
      <c r="M120" s="3">
        <v>280</v>
      </c>
      <c r="N120" s="3">
        <v>3083.12</v>
      </c>
      <c r="O120" s="3">
        <v>6</v>
      </c>
      <c r="P120" s="3">
        <v>188.76</v>
      </c>
      <c r="Q120" s="3"/>
      <c r="R120" s="3"/>
      <c r="S120" s="3"/>
      <c r="T120" s="3"/>
      <c r="U120" s="3">
        <v>510</v>
      </c>
      <c r="V120" s="3"/>
      <c r="W120" s="3"/>
      <c r="X120" s="3">
        <v>35273.120000000003</v>
      </c>
    </row>
    <row r="121" spans="1:24" ht="78" customHeight="1" x14ac:dyDescent="0.25">
      <c r="A121" s="9">
        <v>24</v>
      </c>
      <c r="B121" s="8" t="s">
        <v>68</v>
      </c>
      <c r="C121" s="9">
        <v>4</v>
      </c>
      <c r="D121" s="3">
        <v>5248.54</v>
      </c>
      <c r="E121" s="3">
        <v>31.46</v>
      </c>
      <c r="F121" s="3">
        <v>20994.16</v>
      </c>
      <c r="G121" s="3">
        <v>20</v>
      </c>
      <c r="H121" s="3">
        <v>4198.83</v>
      </c>
      <c r="I121" s="3"/>
      <c r="J121" s="3"/>
      <c r="K121" s="3"/>
      <c r="L121" s="3"/>
      <c r="M121" s="3">
        <v>224</v>
      </c>
      <c r="N121" s="3">
        <v>2466.5</v>
      </c>
      <c r="O121" s="3">
        <v>6</v>
      </c>
      <c r="P121" s="3">
        <v>188.76</v>
      </c>
      <c r="Q121" s="3"/>
      <c r="R121" s="3"/>
      <c r="S121" s="3"/>
      <c r="T121" s="3"/>
      <c r="U121" s="3">
        <v>170</v>
      </c>
      <c r="V121" s="3"/>
      <c r="W121" s="3"/>
      <c r="X121" s="3">
        <v>28018.25</v>
      </c>
    </row>
    <row r="122" spans="1:24" ht="63" customHeight="1" x14ac:dyDescent="0.25">
      <c r="A122" s="9">
        <v>25</v>
      </c>
      <c r="B122" s="8" t="s">
        <v>69</v>
      </c>
      <c r="C122" s="9">
        <v>5</v>
      </c>
      <c r="D122" s="3">
        <v>5831.71</v>
      </c>
      <c r="E122" s="3">
        <v>34.96</v>
      </c>
      <c r="F122" s="3">
        <v>29158.55</v>
      </c>
      <c r="G122" s="3">
        <v>20</v>
      </c>
      <c r="H122" s="3">
        <v>5831.71</v>
      </c>
      <c r="I122" s="3"/>
      <c r="J122" s="3"/>
      <c r="K122" s="3">
        <v>25</v>
      </c>
      <c r="L122" s="3">
        <v>1457.93</v>
      </c>
      <c r="M122" s="3"/>
      <c r="N122" s="3"/>
      <c r="O122" s="3"/>
      <c r="P122" s="3"/>
      <c r="Q122" s="3"/>
      <c r="R122" s="3"/>
      <c r="S122" s="3">
        <v>12</v>
      </c>
      <c r="T122" s="3">
        <v>3499.03</v>
      </c>
      <c r="U122" s="3">
        <v>170</v>
      </c>
      <c r="V122" s="3"/>
      <c r="W122" s="3"/>
      <c r="X122" s="3">
        <v>40117.21</v>
      </c>
    </row>
    <row r="123" spans="1:24" ht="26.25" x14ac:dyDescent="0.25">
      <c r="A123" s="9">
        <v>26</v>
      </c>
      <c r="B123" s="8" t="s">
        <v>54</v>
      </c>
      <c r="C123" s="9">
        <v>1</v>
      </c>
      <c r="D123" s="3">
        <v>6560.68</v>
      </c>
      <c r="E123" s="3">
        <v>39.33</v>
      </c>
      <c r="F123" s="3">
        <v>6560.68</v>
      </c>
      <c r="G123" s="3">
        <v>20</v>
      </c>
      <c r="H123" s="3">
        <v>1312.14</v>
      </c>
      <c r="I123" s="3"/>
      <c r="J123" s="3"/>
      <c r="K123" s="3"/>
      <c r="L123" s="3"/>
      <c r="M123" s="3"/>
      <c r="N123" s="3"/>
      <c r="O123" s="3"/>
      <c r="P123" s="3"/>
      <c r="Q123" s="3">
        <v>4</v>
      </c>
      <c r="R123" s="3">
        <v>262.43</v>
      </c>
      <c r="S123" s="3"/>
      <c r="T123" s="3"/>
      <c r="U123" s="3">
        <v>170</v>
      </c>
      <c r="V123" s="3"/>
      <c r="W123" s="3"/>
      <c r="X123" s="3">
        <v>8305.24</v>
      </c>
    </row>
    <row r="124" spans="1:24" ht="107.25" customHeight="1" x14ac:dyDescent="0.25">
      <c r="A124" s="9">
        <v>27</v>
      </c>
      <c r="B124" s="8" t="s">
        <v>52</v>
      </c>
      <c r="C124" s="9">
        <v>2</v>
      </c>
      <c r="D124" s="3">
        <v>6560.68</v>
      </c>
      <c r="E124" s="3">
        <v>39.33</v>
      </c>
      <c r="F124" s="3">
        <v>13121.36</v>
      </c>
      <c r="G124" s="3">
        <v>20</v>
      </c>
      <c r="H124" s="3">
        <v>2624.27</v>
      </c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>
        <v>15745.63</v>
      </c>
    </row>
    <row r="125" spans="1:24" ht="55.5" customHeight="1" x14ac:dyDescent="0.25">
      <c r="A125" s="9">
        <v>28</v>
      </c>
      <c r="B125" s="8" t="s">
        <v>43</v>
      </c>
      <c r="C125" s="9">
        <v>1</v>
      </c>
      <c r="D125" s="3">
        <v>3444.89</v>
      </c>
      <c r="E125" s="3">
        <v>20.65</v>
      </c>
      <c r="F125" s="3">
        <v>3444.89</v>
      </c>
      <c r="G125" s="3">
        <v>20</v>
      </c>
      <c r="H125" s="3">
        <v>688.98</v>
      </c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>
        <v>1866.13</v>
      </c>
      <c r="X125" s="3">
        <v>6000</v>
      </c>
    </row>
    <row r="126" spans="1:24" ht="49.5" customHeight="1" x14ac:dyDescent="0.25">
      <c r="A126" s="9">
        <v>29</v>
      </c>
      <c r="B126" s="8" t="s">
        <v>44</v>
      </c>
      <c r="C126" s="9">
        <v>6</v>
      </c>
      <c r="D126" s="3">
        <v>5831.71</v>
      </c>
      <c r="E126" s="3">
        <v>34.96</v>
      </c>
      <c r="F126" s="3">
        <v>34990.26</v>
      </c>
      <c r="G126" s="3">
        <v>20</v>
      </c>
      <c r="H126" s="3">
        <v>6998.05</v>
      </c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>
        <v>510</v>
      </c>
      <c r="V126" s="3"/>
      <c r="W126" s="3"/>
      <c r="X126" s="3">
        <v>42498.31</v>
      </c>
    </row>
    <row r="127" spans="1:24" ht="62.25" customHeight="1" x14ac:dyDescent="0.25">
      <c r="A127" s="9">
        <v>30</v>
      </c>
      <c r="B127" s="8" t="s">
        <v>47</v>
      </c>
      <c r="C127" s="9">
        <v>1</v>
      </c>
      <c r="D127" s="3">
        <v>5967.05</v>
      </c>
      <c r="E127" s="3">
        <v>35.770000000000003</v>
      </c>
      <c r="F127" s="3">
        <v>5967.05</v>
      </c>
      <c r="G127" s="3"/>
      <c r="H127" s="3"/>
      <c r="I127" s="3">
        <v>25</v>
      </c>
      <c r="J127" s="3">
        <v>1491.76</v>
      </c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>
        <v>7458.81</v>
      </c>
    </row>
    <row r="128" spans="1:24" ht="54.75" customHeight="1" x14ac:dyDescent="0.25">
      <c r="A128" s="9">
        <v>31</v>
      </c>
      <c r="B128" s="8" t="s">
        <v>55</v>
      </c>
      <c r="C128" s="9">
        <v>1</v>
      </c>
      <c r="D128" s="3">
        <v>5831.71</v>
      </c>
      <c r="E128" s="3">
        <v>34.96</v>
      </c>
      <c r="F128" s="3">
        <v>5831.71</v>
      </c>
      <c r="G128" s="3">
        <v>20</v>
      </c>
      <c r="H128" s="3">
        <v>1166.3399999999999</v>
      </c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>
        <v>12</v>
      </c>
      <c r="T128" s="3">
        <v>699.81</v>
      </c>
      <c r="U128" s="3"/>
      <c r="V128" s="3"/>
      <c r="W128" s="3"/>
      <c r="X128" s="3">
        <v>7697.86</v>
      </c>
    </row>
    <row r="129" spans="1:24" x14ac:dyDescent="0.25">
      <c r="A129" s="9">
        <v>32</v>
      </c>
      <c r="B129" s="8" t="s">
        <v>56</v>
      </c>
      <c r="C129" s="9">
        <v>1</v>
      </c>
      <c r="D129" s="3">
        <v>2831.71</v>
      </c>
      <c r="E129" s="3">
        <v>34.96</v>
      </c>
      <c r="F129" s="3">
        <v>5831.71</v>
      </c>
      <c r="G129" s="3">
        <v>20</v>
      </c>
      <c r="H129" s="3">
        <v>1166.3399999999999</v>
      </c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>
        <v>6998.05</v>
      </c>
    </row>
    <row r="130" spans="1:24" x14ac:dyDescent="0.25">
      <c r="A130" s="9">
        <v>33</v>
      </c>
      <c r="B130" s="8" t="s">
        <v>45</v>
      </c>
      <c r="C130" s="9">
        <v>2</v>
      </c>
      <c r="D130" s="3">
        <v>3229.59</v>
      </c>
      <c r="E130" s="3">
        <v>19.36</v>
      </c>
      <c r="F130" s="3">
        <v>6459.18</v>
      </c>
      <c r="G130" s="3">
        <v>20</v>
      </c>
      <c r="H130" s="3">
        <v>1291.8399999999999</v>
      </c>
      <c r="I130" s="3"/>
      <c r="J130" s="3"/>
      <c r="K130" s="3"/>
      <c r="L130" s="3"/>
      <c r="M130" s="3">
        <v>112</v>
      </c>
      <c r="N130" s="3">
        <v>758.86</v>
      </c>
      <c r="O130" s="3">
        <v>6</v>
      </c>
      <c r="P130" s="3">
        <v>116.15</v>
      </c>
      <c r="Q130" s="3"/>
      <c r="R130" s="3"/>
      <c r="S130" s="3"/>
      <c r="T130" s="3"/>
      <c r="U130" s="3"/>
      <c r="V130" s="3"/>
      <c r="W130" s="3">
        <v>4132.83</v>
      </c>
      <c r="X130" s="3">
        <v>12758.85</v>
      </c>
    </row>
    <row r="131" spans="1:24" ht="51.75" x14ac:dyDescent="0.25">
      <c r="A131" s="9">
        <v>34</v>
      </c>
      <c r="B131" s="8" t="s">
        <v>57</v>
      </c>
      <c r="C131" s="9">
        <v>1</v>
      </c>
      <c r="D131" s="3">
        <v>6560.68</v>
      </c>
      <c r="E131" s="3">
        <v>39.33</v>
      </c>
      <c r="F131" s="3">
        <v>6560.68</v>
      </c>
      <c r="G131" s="3">
        <v>20</v>
      </c>
      <c r="H131" s="3">
        <v>1312.14</v>
      </c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>
        <v>170</v>
      </c>
      <c r="V131" s="3"/>
      <c r="W131" s="3"/>
      <c r="X131" s="3">
        <v>8042.82</v>
      </c>
    </row>
    <row r="132" spans="1:24" ht="66" customHeight="1" x14ac:dyDescent="0.25">
      <c r="A132" s="9">
        <v>35</v>
      </c>
      <c r="B132" s="8" t="s">
        <v>46</v>
      </c>
      <c r="C132" s="9">
        <v>1</v>
      </c>
      <c r="D132" s="3">
        <v>5709.03</v>
      </c>
      <c r="E132" s="3">
        <v>34.22</v>
      </c>
      <c r="F132" s="3">
        <v>5709.03</v>
      </c>
      <c r="G132" s="3">
        <v>20</v>
      </c>
      <c r="H132" s="3">
        <v>1141.81</v>
      </c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>
        <v>6850.84</v>
      </c>
    </row>
    <row r="133" spans="1:24" x14ac:dyDescent="0.25">
      <c r="A133" s="9"/>
      <c r="B133" s="8" t="s">
        <v>25</v>
      </c>
      <c r="C133" s="9">
        <f>SUM(C119:C132)</f>
        <v>32</v>
      </c>
      <c r="D133" s="3"/>
      <c r="E133" s="3"/>
      <c r="F133" s="3">
        <f>SUM(F119:F132)</f>
        <v>180105.49999999997</v>
      </c>
      <c r="G133" s="3"/>
      <c r="H133" s="3">
        <f>SUM(H119:H132)</f>
        <v>32980.99</v>
      </c>
      <c r="I133" s="3"/>
      <c r="J133" s="3">
        <f>SUM(J119:J132)</f>
        <v>1491.76</v>
      </c>
      <c r="K133" s="3"/>
      <c r="L133" s="3">
        <f>SUM(L119:L132)</f>
        <v>1457.93</v>
      </c>
      <c r="M133" s="3"/>
      <c r="N133" s="3">
        <f>SUM(N119:N132)</f>
        <v>6308.48</v>
      </c>
      <c r="O133" s="3"/>
      <c r="P133" s="3">
        <f>SUM(P119:P132)</f>
        <v>493.66999999999996</v>
      </c>
      <c r="Q133" s="3"/>
      <c r="R133" s="3">
        <f>SUM(R122:R132)</f>
        <v>262.43</v>
      </c>
      <c r="S133" s="3"/>
      <c r="T133" s="3">
        <f>SUM(T119:T132)</f>
        <v>4198.84</v>
      </c>
      <c r="U133" s="3">
        <f>SUM(U119:U132)</f>
        <v>1870</v>
      </c>
      <c r="V133" s="3"/>
      <c r="W133" s="3">
        <f>SUM(W119:W132)</f>
        <v>5998.96</v>
      </c>
      <c r="X133" s="5">
        <f>SUM(X119:X132)</f>
        <v>235168.52999999997</v>
      </c>
    </row>
    <row r="134" spans="1:24" ht="77.25" customHeight="1" x14ac:dyDescent="0.25">
      <c r="A134" s="9">
        <v>36</v>
      </c>
      <c r="B134" s="8" t="s">
        <v>67</v>
      </c>
      <c r="C134" s="9">
        <v>1</v>
      </c>
      <c r="D134" s="3">
        <v>5505.68</v>
      </c>
      <c r="E134" s="3">
        <v>33</v>
      </c>
      <c r="F134" s="3">
        <v>5505.68</v>
      </c>
      <c r="G134" s="3">
        <v>20</v>
      </c>
      <c r="H134" s="3">
        <v>1053.52</v>
      </c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>
        <v>25</v>
      </c>
      <c r="W134" s="3">
        <v>1376.42</v>
      </c>
      <c r="X134" s="3">
        <v>7983.24</v>
      </c>
    </row>
    <row r="135" spans="1:24" ht="40.5" customHeight="1" x14ac:dyDescent="0.25">
      <c r="A135" s="9"/>
      <c r="B135" s="12" t="s">
        <v>48</v>
      </c>
      <c r="C135" s="11">
        <f>C103+C117+C133+C134</f>
        <v>70</v>
      </c>
      <c r="D135" s="3"/>
      <c r="E135" s="3"/>
      <c r="F135" s="3">
        <f>F103+F117+F133+F134</f>
        <v>445637.56999999995</v>
      </c>
      <c r="G135" s="3"/>
      <c r="H135" s="3">
        <f>H103+H117+H133+H134</f>
        <v>62145.55999999999</v>
      </c>
      <c r="I135" s="3"/>
      <c r="J135" s="3">
        <f>J103+J117+J133+J134</f>
        <v>3137.31</v>
      </c>
      <c r="K135" s="3"/>
      <c r="L135" s="3">
        <f>L103+L117+L133+L134</f>
        <v>1457.93</v>
      </c>
      <c r="M135" s="3"/>
      <c r="N135" s="3">
        <f>N103+N117+N133+N134</f>
        <v>14324.599999999999</v>
      </c>
      <c r="O135" s="3"/>
      <c r="P135" s="3">
        <f>P103+P117+P133+P134</f>
        <v>1059.9499999999998</v>
      </c>
      <c r="Q135" s="3"/>
      <c r="R135" s="3">
        <f>R103+R117+R133+R134</f>
        <v>5382.6800000000012</v>
      </c>
      <c r="S135" s="3"/>
      <c r="T135" s="3">
        <f>T103+T117+T133+T134</f>
        <v>7697.8700000000008</v>
      </c>
      <c r="U135" s="3">
        <f>U103+U117+U133+U134</f>
        <v>5270</v>
      </c>
      <c r="V135" s="3"/>
      <c r="W135" s="3">
        <f>W103+W117+W133+W134</f>
        <v>8033.6</v>
      </c>
      <c r="X135" s="5">
        <f>X103+X117+X133+X134</f>
        <v>554194.67999999993</v>
      </c>
    </row>
    <row r="136" spans="1:24" x14ac:dyDescent="0.25">
      <c r="A136" s="7"/>
      <c r="B136" s="7" t="s">
        <v>72</v>
      </c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</row>
    <row r="137" spans="1:24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</row>
    <row r="138" spans="1:24" x14ac:dyDescent="0.25">
      <c r="A138" s="7"/>
      <c r="B138" s="7"/>
      <c r="C138" s="7" t="s">
        <v>60</v>
      </c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</row>
    <row r="139" spans="1:24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</row>
    <row r="140" spans="1:24" x14ac:dyDescent="0.25">
      <c r="A140" s="7"/>
      <c r="B140" s="7"/>
      <c r="C140" s="7" t="s">
        <v>71</v>
      </c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</row>
  </sheetData>
  <mergeCells count="30">
    <mergeCell ref="I19:J19"/>
    <mergeCell ref="K19:L19"/>
    <mergeCell ref="M19:N19"/>
    <mergeCell ref="O19:P19"/>
    <mergeCell ref="V19:W19"/>
    <mergeCell ref="U19:U20"/>
    <mergeCell ref="Q19:R19"/>
    <mergeCell ref="S19:T19"/>
    <mergeCell ref="G19:H19"/>
    <mergeCell ref="B19:B20"/>
    <mergeCell ref="A19:A20"/>
    <mergeCell ref="C19:C20"/>
    <mergeCell ref="D19:D20"/>
    <mergeCell ref="E19:E20"/>
    <mergeCell ref="F19:F20"/>
    <mergeCell ref="A90:A91"/>
    <mergeCell ref="B90:B91"/>
    <mergeCell ref="C90:C91"/>
    <mergeCell ref="D90:D91"/>
    <mergeCell ref="E90:E91"/>
    <mergeCell ref="F90:F91"/>
    <mergeCell ref="G90:H90"/>
    <mergeCell ref="I90:J90"/>
    <mergeCell ref="K90:L90"/>
    <mergeCell ref="M90:N90"/>
    <mergeCell ref="O90:P90"/>
    <mergeCell ref="Q90:R90"/>
    <mergeCell ref="S90:T90"/>
    <mergeCell ref="U90:U91"/>
    <mergeCell ref="V90:W90"/>
  </mergeCells>
  <pageMargins left="3.937007874015748E-2" right="3.937007874015748E-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2021-02-03T09:12:50Z</dcterms:modified>
</cp:coreProperties>
</file>