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6" windowHeight="1233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X132" i="1" l="1"/>
  <c r="W132" i="1"/>
  <c r="U132" i="1"/>
  <c r="T132" i="1"/>
  <c r="R132" i="1"/>
  <c r="P132" i="1"/>
  <c r="N132" i="1"/>
  <c r="L132" i="1"/>
  <c r="L134" i="1" s="1"/>
  <c r="J132" i="1"/>
  <c r="H132" i="1"/>
  <c r="F132" i="1"/>
  <c r="C132" i="1"/>
  <c r="X116" i="1"/>
  <c r="W116" i="1"/>
  <c r="W134" i="1" s="1"/>
  <c r="U116" i="1"/>
  <c r="T116" i="1"/>
  <c r="T134" i="1" s="1"/>
  <c r="R116" i="1"/>
  <c r="R134" i="1" s="1"/>
  <c r="P116" i="1"/>
  <c r="P134" i="1" s="1"/>
  <c r="N116" i="1"/>
  <c r="N134" i="1" s="1"/>
  <c r="J116" i="1"/>
  <c r="J134" i="1" s="1"/>
  <c r="H116" i="1"/>
  <c r="H134" i="1" s="1"/>
  <c r="F116" i="1"/>
  <c r="C116" i="1"/>
  <c r="X102" i="1"/>
  <c r="X134" i="1" s="1"/>
  <c r="U102" i="1"/>
  <c r="U134" i="1" s="1"/>
  <c r="F102" i="1"/>
  <c r="F134" i="1" s="1"/>
  <c r="C102" i="1"/>
  <c r="S63" i="1"/>
  <c r="R61" i="1"/>
  <c r="T61" i="1"/>
  <c r="T45" i="1"/>
  <c r="R45" i="1"/>
  <c r="R63" i="1" s="1"/>
  <c r="L61" i="1"/>
  <c r="L63" i="1" s="1"/>
  <c r="X61" i="1"/>
  <c r="W61" i="1"/>
  <c r="U61" i="1"/>
  <c r="P61" i="1"/>
  <c r="N61" i="1"/>
  <c r="J61" i="1"/>
  <c r="H61" i="1"/>
  <c r="F61" i="1"/>
  <c r="C61" i="1"/>
  <c r="X45" i="1"/>
  <c r="W45" i="1"/>
  <c r="W63" i="1" s="1"/>
  <c r="U45" i="1"/>
  <c r="P45" i="1"/>
  <c r="P63" i="1" s="1"/>
  <c r="N45" i="1"/>
  <c r="J45" i="1"/>
  <c r="J63" i="1" s="1"/>
  <c r="C45" i="1"/>
  <c r="C31" i="1"/>
  <c r="C63" i="1" s="1"/>
  <c r="H45" i="1"/>
  <c r="F45" i="1"/>
  <c r="X31" i="1"/>
  <c r="U31" i="1"/>
  <c r="F31" i="1"/>
  <c r="F63" i="1" l="1"/>
  <c r="H63" i="1"/>
  <c r="N63" i="1"/>
  <c r="T63" i="1"/>
  <c r="C134" i="1"/>
  <c r="U63" i="1"/>
  <c r="X63" i="1"/>
</calcChain>
</file>

<file path=xl/sharedStrings.xml><?xml version="1.0" encoding="utf-8"?>
<sst xmlns="http://schemas.openxmlformats.org/spreadsheetml/2006/main" count="182" uniqueCount="76">
  <si>
    <t>Додаток  2</t>
  </si>
  <si>
    <t xml:space="preserve">міської ради восьмого скликання </t>
  </si>
  <si>
    <t>Штат в кількості 70 штатних одиниць</t>
  </si>
  <si>
    <t xml:space="preserve">з місячним фондом заробітної плати </t>
  </si>
  <si>
    <t xml:space="preserve">рішення пятої  сесії міської ради  </t>
  </si>
  <si>
    <t>восьмого скликання від 27 січня 2021р.</t>
  </si>
  <si>
    <t>№_______</t>
  </si>
  <si>
    <t xml:space="preserve">місячного фонду заробітної плати працівників Гадяцького ВУ ЖКГ </t>
  </si>
  <si>
    <t>№     з/п</t>
  </si>
  <si>
    <t>Назва структурного підрозділу та посад</t>
  </si>
  <si>
    <t>Посадовий оклад</t>
  </si>
  <si>
    <t>Чвсова тарифна ставка</t>
  </si>
  <si>
    <t>Кількість штатних одиниць</t>
  </si>
  <si>
    <t>Фонд оплати праці</t>
  </si>
  <si>
    <t xml:space="preserve">Премія </t>
  </si>
  <si>
    <t>%</t>
  </si>
  <si>
    <t>Сума</t>
  </si>
  <si>
    <t xml:space="preserve">Класність </t>
  </si>
  <si>
    <t>сума</t>
  </si>
  <si>
    <t xml:space="preserve">Бригадирські </t>
  </si>
  <si>
    <t>Нічні</t>
  </si>
  <si>
    <t>годин</t>
  </si>
  <si>
    <t>Святкові</t>
  </si>
  <si>
    <t>Доплата за ветерана</t>
  </si>
  <si>
    <t xml:space="preserve">Надбавки/доплати </t>
  </si>
  <si>
    <t>Всього</t>
  </si>
  <si>
    <t>Адмінперсонал</t>
  </si>
  <si>
    <t>Начальник</t>
  </si>
  <si>
    <t>Гол.інженер</t>
  </si>
  <si>
    <t>Гол.бухгалтер</t>
  </si>
  <si>
    <t>Економіст</t>
  </si>
  <si>
    <t>Бухгалтер</t>
  </si>
  <si>
    <t>Секретар</t>
  </si>
  <si>
    <t>Касир</t>
  </si>
  <si>
    <t>Інженер енергетик</t>
  </si>
  <si>
    <t>Юрисконсульт</t>
  </si>
  <si>
    <t>Інжерер з охорони праці</t>
  </si>
  <si>
    <t xml:space="preserve">Цех водовідведення </t>
  </si>
  <si>
    <t>Майстер</t>
  </si>
  <si>
    <t xml:space="preserve">Лаборант хіміко-бактеріологічного аналізу </t>
  </si>
  <si>
    <t>Водій автранспортних засобів(асенмашина)</t>
  </si>
  <si>
    <t>Водій автранспортних засобів(аварійка)</t>
  </si>
  <si>
    <t xml:space="preserve">Цех водопостачання </t>
  </si>
  <si>
    <t>Прибиральниця виробничих приміщень</t>
  </si>
  <si>
    <t>Контролер вопровідного господарства</t>
  </si>
  <si>
    <t>Сторож</t>
  </si>
  <si>
    <t>Водій автотранспортних засобів (водовозка)</t>
  </si>
  <si>
    <t>Водій автотранспортних засобів (аварійка)</t>
  </si>
  <si>
    <t>Всього по підприємству</t>
  </si>
  <si>
    <t>Слюсар-дизеліст ІІІр.</t>
  </si>
  <si>
    <t>Оператор на пісколовках і жироловках ІІр.</t>
  </si>
  <si>
    <t>Слюсар аварійно -відновлювальних робіт ІІІр.</t>
  </si>
  <si>
    <t>Електромонтер з ремонту та обслуговування  електроустаткування ІУр.</t>
  </si>
  <si>
    <t>Електрогазозварник  ІІІр.</t>
  </si>
  <si>
    <t>Електрогазозварник ІУр.</t>
  </si>
  <si>
    <t>Слюсар з ремонту автомобілів ІІІр.</t>
  </si>
  <si>
    <t>Токар ІІІр.</t>
  </si>
  <si>
    <t>Машиніст екскаватора  одноквшового ІУр.</t>
  </si>
  <si>
    <t>Інтенсивність праці</t>
  </si>
  <si>
    <t>Шкідливі умови праці</t>
  </si>
  <si>
    <t>Начальник Гадяцького ВУ ЖКГ                                                                                                                           В.М.Приходько</t>
  </si>
  <si>
    <t xml:space="preserve">Гол.бухгалтер                                                                                                                                                          Р.В.Маковецька </t>
  </si>
  <si>
    <r>
      <t>до рішення п</t>
    </r>
    <r>
      <rPr>
        <sz val="11"/>
        <color theme="1"/>
        <rFont val="Calibri"/>
        <family val="2"/>
        <charset val="204"/>
      </rPr>
      <t>’</t>
    </r>
    <r>
      <rPr>
        <sz val="11"/>
        <color theme="1"/>
        <rFont val="Cambria"/>
        <family val="1"/>
        <charset val="204"/>
        <scheme val="major"/>
      </rPr>
      <t xml:space="preserve">ятої сесії Гадяцької </t>
    </r>
  </si>
  <si>
    <t>ЗАТВЕРДЖЕНО:</t>
  </si>
  <si>
    <t>27 січня 2021р. №____</t>
  </si>
  <si>
    <r>
      <t>П</t>
    </r>
    <r>
      <rPr>
        <sz val="11"/>
        <color theme="1"/>
        <rFont val="Calibri"/>
        <family val="2"/>
        <charset val="204"/>
      </rPr>
      <t>’</t>
    </r>
    <r>
      <rPr>
        <sz val="11"/>
        <color theme="1"/>
        <rFont val="Cambria"/>
        <family val="1"/>
        <charset val="204"/>
        <scheme val="major"/>
      </rPr>
      <t>ятсот двадцять вісім тис. дев</t>
    </r>
    <r>
      <rPr>
        <sz val="11"/>
        <color theme="1"/>
        <rFont val="Calibri"/>
        <family val="2"/>
        <charset val="204"/>
      </rPr>
      <t>’</t>
    </r>
    <r>
      <rPr>
        <sz val="11"/>
        <color theme="1"/>
        <rFont val="Cambria"/>
        <family val="1"/>
        <charset val="204"/>
        <scheme val="major"/>
      </rPr>
      <t xml:space="preserve">ятсот вісімдесят вісім грн.27 коп </t>
    </r>
  </si>
  <si>
    <t xml:space="preserve">          Штатний розпис </t>
  </si>
  <si>
    <t>Машиніст насосних установок ІІр.</t>
  </si>
  <si>
    <t>Водій автотранспортних засобів (легковий автомобіль</t>
  </si>
  <si>
    <t>Машиніст насосних установок (на свердловинах) ІІр.</t>
  </si>
  <si>
    <t>Слюсар аварійно-відновлювальних робіт ІІІр.</t>
  </si>
  <si>
    <t xml:space="preserve">2197,00    1,4        1,58 </t>
  </si>
  <si>
    <t xml:space="preserve">Гол.бухгалтер                                                                                                                                                             Р.В.Маковецька </t>
  </si>
  <si>
    <t>* Штатний   розпис розраховано з прожиткового мінімуму 2197,00грн.</t>
  </si>
  <si>
    <r>
      <t>П</t>
    </r>
    <r>
      <rPr>
        <sz val="11"/>
        <color theme="1"/>
        <rFont val="Calibri"/>
        <family val="2"/>
        <charset val="204"/>
      </rPr>
      <t>’</t>
    </r>
    <r>
      <rPr>
        <sz val="11"/>
        <color theme="1"/>
        <rFont val="Cambria"/>
        <family val="1"/>
        <charset val="204"/>
        <scheme val="major"/>
      </rPr>
      <t>ятсот  п</t>
    </r>
    <r>
      <rPr>
        <sz val="11"/>
        <color theme="1"/>
        <rFont val="Calibri"/>
        <family val="2"/>
        <charset val="204"/>
      </rPr>
      <t>’</t>
    </r>
    <r>
      <rPr>
        <sz val="11"/>
        <color theme="1"/>
        <rFont val="Cambria"/>
        <family val="1"/>
        <charset val="204"/>
        <scheme val="major"/>
      </rPr>
      <t>ятдесят чотири тис. сто дев</t>
    </r>
    <r>
      <rPr>
        <sz val="11"/>
        <color theme="1"/>
        <rFont val="Calibri"/>
        <family val="2"/>
        <charset val="204"/>
      </rPr>
      <t>’</t>
    </r>
    <r>
      <rPr>
        <sz val="11"/>
        <color theme="1"/>
        <rFont val="Cambria"/>
        <family val="1"/>
        <charset val="204"/>
        <scheme val="major"/>
      </rPr>
      <t xml:space="preserve">яносто чотири грн.70 коп </t>
    </r>
  </si>
  <si>
    <t>27 січня 2021р.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</si>
</sst>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</font>
    <font>
      <sz val="10"/>
      <color theme="1"/>
      <name val="Cambria"/>
      <family val="1"/>
      <charset val="204"/>
      <scheme val="major"/>
    </font>
    <font>
      <sz val="10"/>
      <color theme="0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5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5" xfId="0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9"/>
  <sheetViews>
    <sheetView tabSelected="1" workbookViewId="0">
      <selection activeCell="K6" sqref="K6"/>
    </sheetView>
  </sheetViews>
  <sheetFormatPr defaultRowHeight="14.4" x14ac:dyDescent="0.3"/>
  <cols>
    <col min="1" max="1" width="2.88671875" customWidth="1"/>
    <col min="2" max="2" width="12" customWidth="1"/>
    <col min="3" max="3" width="3.6640625" customWidth="1"/>
    <col min="4" max="4" width="8.33203125" customWidth="1"/>
    <col min="5" max="5" width="5.88671875" customWidth="1"/>
    <col min="6" max="6" width="9" customWidth="1"/>
    <col min="7" max="7" width="3.109375" customWidth="1"/>
    <col min="8" max="8" width="8.44140625" customWidth="1"/>
    <col min="9" max="9" width="3" customWidth="1"/>
    <col min="10" max="10" width="6.6640625" customWidth="1"/>
    <col min="11" max="11" width="2.6640625" customWidth="1"/>
    <col min="12" max="12" width="8" customWidth="1"/>
    <col min="13" max="13" width="3.88671875" customWidth="1"/>
    <col min="14" max="14" width="8.44140625" customWidth="1"/>
    <col min="15" max="15" width="3" customWidth="1"/>
    <col min="16" max="16" width="7.109375" customWidth="1"/>
    <col min="17" max="17" width="3.109375" customWidth="1"/>
    <col min="18" max="18" width="8.109375" customWidth="1"/>
    <col min="19" max="19" width="3.109375" customWidth="1"/>
    <col min="20" max="20" width="7.6640625" customWidth="1"/>
    <col min="21" max="21" width="5.109375" customWidth="1"/>
    <col min="22" max="22" width="2.6640625" customWidth="1"/>
    <col min="23" max="23" width="7.88671875" customWidth="1"/>
    <col min="24" max="24" width="9" customWidth="1"/>
  </cols>
  <sheetData>
    <row r="1" spans="1:24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 t="s">
        <v>0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 t="s">
        <v>62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 t="s">
        <v>75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 t="s">
        <v>63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 t="s">
        <v>2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 t="s">
        <v>3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 t="s">
        <v>65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 t="s">
        <v>4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 t="s">
        <v>5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 t="s">
        <v>6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3">
      <c r="A16" s="1"/>
      <c r="B16" s="1"/>
      <c r="C16" s="1"/>
      <c r="D16" s="1"/>
      <c r="E16" s="1"/>
      <c r="F16" s="1" t="s">
        <v>66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3">
      <c r="A17" s="1"/>
      <c r="B17" s="1"/>
      <c r="C17" s="1"/>
      <c r="D17" s="1" t="s">
        <v>7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60" customHeight="1" x14ac:dyDescent="0.3">
      <c r="A18" s="16" t="s">
        <v>8</v>
      </c>
      <c r="B18" s="16" t="s">
        <v>9</v>
      </c>
      <c r="C18" s="18" t="s">
        <v>12</v>
      </c>
      <c r="D18" s="16" t="s">
        <v>10</v>
      </c>
      <c r="E18" s="16" t="s">
        <v>11</v>
      </c>
      <c r="F18" s="16" t="s">
        <v>13</v>
      </c>
      <c r="G18" s="14" t="s">
        <v>14</v>
      </c>
      <c r="H18" s="15"/>
      <c r="I18" s="14" t="s">
        <v>17</v>
      </c>
      <c r="J18" s="15"/>
      <c r="K18" s="14" t="s">
        <v>19</v>
      </c>
      <c r="L18" s="15"/>
      <c r="M18" s="14" t="s">
        <v>20</v>
      </c>
      <c r="N18" s="15"/>
      <c r="O18" s="14" t="s">
        <v>22</v>
      </c>
      <c r="P18" s="15"/>
      <c r="Q18" s="14" t="s">
        <v>59</v>
      </c>
      <c r="R18" s="15"/>
      <c r="S18" s="14" t="s">
        <v>58</v>
      </c>
      <c r="T18" s="15"/>
      <c r="U18" s="16" t="s">
        <v>23</v>
      </c>
      <c r="V18" s="14" t="s">
        <v>24</v>
      </c>
      <c r="W18" s="15"/>
      <c r="X18" s="2" t="s">
        <v>25</v>
      </c>
    </row>
    <row r="19" spans="1:24" x14ac:dyDescent="0.3">
      <c r="A19" s="17"/>
      <c r="B19" s="17"/>
      <c r="C19" s="19"/>
      <c r="D19" s="17"/>
      <c r="E19" s="17"/>
      <c r="F19" s="17"/>
      <c r="G19" s="3" t="s">
        <v>15</v>
      </c>
      <c r="H19" s="3" t="s">
        <v>16</v>
      </c>
      <c r="I19" s="3" t="s">
        <v>15</v>
      </c>
      <c r="J19" s="3" t="s">
        <v>18</v>
      </c>
      <c r="K19" s="3" t="s">
        <v>15</v>
      </c>
      <c r="L19" s="3" t="s">
        <v>16</v>
      </c>
      <c r="M19" s="3" t="s">
        <v>21</v>
      </c>
      <c r="N19" s="3" t="s">
        <v>16</v>
      </c>
      <c r="O19" s="3" t="s">
        <v>21</v>
      </c>
      <c r="P19" s="3" t="s">
        <v>18</v>
      </c>
      <c r="Q19" s="4" t="s">
        <v>15</v>
      </c>
      <c r="R19" s="4" t="s">
        <v>16</v>
      </c>
      <c r="S19" s="4" t="s">
        <v>15</v>
      </c>
      <c r="T19" s="4" t="s">
        <v>16</v>
      </c>
      <c r="U19" s="17"/>
      <c r="V19" s="3" t="s">
        <v>15</v>
      </c>
      <c r="W19" s="3" t="s">
        <v>18</v>
      </c>
      <c r="X19" s="3"/>
    </row>
    <row r="20" spans="1:24" x14ac:dyDescent="0.3">
      <c r="A20" s="3"/>
      <c r="B20" s="5" t="s">
        <v>26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x14ac:dyDescent="0.3">
      <c r="A21" s="3">
        <v>1</v>
      </c>
      <c r="B21" s="3" t="s">
        <v>27</v>
      </c>
      <c r="C21" s="3">
        <v>1</v>
      </c>
      <c r="D21" s="3">
        <v>15000</v>
      </c>
      <c r="E21" s="3"/>
      <c r="F21" s="3">
        <v>15000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>
        <v>15000</v>
      </c>
    </row>
    <row r="22" spans="1:24" x14ac:dyDescent="0.3">
      <c r="A22" s="3">
        <v>2</v>
      </c>
      <c r="B22" s="3" t="s">
        <v>28</v>
      </c>
      <c r="C22" s="3">
        <v>1</v>
      </c>
      <c r="D22" s="3">
        <v>12750</v>
      </c>
      <c r="E22" s="3"/>
      <c r="F22" s="3">
        <v>12750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>
        <v>170</v>
      </c>
      <c r="V22" s="3"/>
      <c r="W22" s="3"/>
      <c r="X22" s="3">
        <v>12920</v>
      </c>
    </row>
    <row r="23" spans="1:24" x14ac:dyDescent="0.3">
      <c r="A23" s="3">
        <v>3</v>
      </c>
      <c r="B23" s="3" t="s">
        <v>29</v>
      </c>
      <c r="C23" s="3">
        <v>1</v>
      </c>
      <c r="D23" s="3">
        <v>12750</v>
      </c>
      <c r="E23" s="3"/>
      <c r="F23" s="3">
        <v>12750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>
        <v>170</v>
      </c>
      <c r="V23" s="3"/>
      <c r="W23" s="3"/>
      <c r="X23" s="3">
        <v>12920</v>
      </c>
    </row>
    <row r="24" spans="1:24" x14ac:dyDescent="0.3">
      <c r="A24" s="3">
        <v>4</v>
      </c>
      <c r="B24" s="3" t="s">
        <v>30</v>
      </c>
      <c r="C24" s="3">
        <v>1</v>
      </c>
      <c r="D24" s="3">
        <v>9206.25</v>
      </c>
      <c r="E24" s="3"/>
      <c r="F24" s="3">
        <v>9206.25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>
        <v>170</v>
      </c>
      <c r="V24" s="3"/>
      <c r="W24" s="3"/>
      <c r="X24" s="3">
        <v>9376.26</v>
      </c>
    </row>
    <row r="25" spans="1:24" x14ac:dyDescent="0.3">
      <c r="A25" s="3">
        <v>5</v>
      </c>
      <c r="B25" s="3" t="s">
        <v>31</v>
      </c>
      <c r="C25" s="3">
        <v>2</v>
      </c>
      <c r="D25" s="3">
        <v>9206.25</v>
      </c>
      <c r="E25" s="3"/>
      <c r="F25" s="3">
        <v>18412.5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>
        <v>170</v>
      </c>
      <c r="V25" s="3"/>
      <c r="W25" s="3"/>
      <c r="X25" s="3">
        <v>18582.5</v>
      </c>
    </row>
    <row r="26" spans="1:24" x14ac:dyDescent="0.3">
      <c r="A26" s="3">
        <v>6</v>
      </c>
      <c r="B26" s="3" t="s">
        <v>32</v>
      </c>
      <c r="C26" s="3">
        <v>1</v>
      </c>
      <c r="D26" s="3">
        <v>5579.54</v>
      </c>
      <c r="E26" s="3"/>
      <c r="F26" s="3">
        <v>5579.54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>
        <v>5579.54</v>
      </c>
    </row>
    <row r="27" spans="1:24" x14ac:dyDescent="0.3">
      <c r="A27" s="3">
        <v>7</v>
      </c>
      <c r="B27" s="3" t="s">
        <v>33</v>
      </c>
      <c r="C27" s="3">
        <v>1</v>
      </c>
      <c r="D27" s="3">
        <v>6276.99</v>
      </c>
      <c r="E27" s="3"/>
      <c r="F27" s="3">
        <v>6276.99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>
        <v>170</v>
      </c>
      <c r="V27" s="3"/>
      <c r="W27" s="3"/>
      <c r="X27" s="3">
        <v>6446.99</v>
      </c>
    </row>
    <row r="28" spans="1:24" x14ac:dyDescent="0.3">
      <c r="A28" s="3">
        <v>8</v>
      </c>
      <c r="B28" s="3" t="s">
        <v>34</v>
      </c>
      <c r="C28" s="3">
        <v>1</v>
      </c>
      <c r="D28" s="3">
        <v>9671.2099999999991</v>
      </c>
      <c r="E28" s="3"/>
      <c r="F28" s="3">
        <v>9671.2099999999991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>
        <v>9671.2099999999991</v>
      </c>
    </row>
    <row r="29" spans="1:24" x14ac:dyDescent="0.3">
      <c r="A29" s="3">
        <v>9</v>
      </c>
      <c r="B29" s="3" t="s">
        <v>35</v>
      </c>
      <c r="C29" s="3">
        <v>1</v>
      </c>
      <c r="D29" s="3">
        <v>7904.35</v>
      </c>
      <c r="E29" s="3"/>
      <c r="F29" s="3">
        <v>7904.35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>
        <v>7904.35</v>
      </c>
    </row>
    <row r="30" spans="1:24" ht="26.25" customHeight="1" x14ac:dyDescent="0.3">
      <c r="A30" s="3">
        <v>10</v>
      </c>
      <c r="B30" s="2" t="s">
        <v>36</v>
      </c>
      <c r="C30" s="3">
        <v>1</v>
      </c>
      <c r="D30" s="3">
        <v>9206.25</v>
      </c>
      <c r="E30" s="3"/>
      <c r="F30" s="3">
        <v>9206.25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>
        <v>9206.25</v>
      </c>
    </row>
    <row r="31" spans="1:24" x14ac:dyDescent="0.3">
      <c r="A31" s="3"/>
      <c r="B31" s="2" t="s">
        <v>25</v>
      </c>
      <c r="C31" s="3">
        <f>SUM(C21:C30)</f>
        <v>11</v>
      </c>
      <c r="D31" s="3"/>
      <c r="E31" s="3"/>
      <c r="F31" s="3">
        <f>SUM(F21:F30)</f>
        <v>106757.09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>
        <f>SUM(U22:U30)</f>
        <v>850</v>
      </c>
      <c r="V31" s="3"/>
      <c r="W31" s="3"/>
      <c r="X31" s="5">
        <f>SUM(X21:X30)</f>
        <v>107607.1</v>
      </c>
    </row>
    <row r="32" spans="1:24" x14ac:dyDescent="0.3">
      <c r="A32" s="3"/>
      <c r="B32" s="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5"/>
    </row>
    <row r="33" spans="1:24" ht="35.4" x14ac:dyDescent="0.3">
      <c r="A33" s="3"/>
      <c r="B33" s="6" t="s">
        <v>37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x14ac:dyDescent="0.3">
      <c r="A34" s="3">
        <v>11</v>
      </c>
      <c r="B34" s="3" t="s">
        <v>38</v>
      </c>
      <c r="C34" s="3">
        <v>1</v>
      </c>
      <c r="D34" s="3">
        <v>8834.2800000000007</v>
      </c>
      <c r="E34" s="3"/>
      <c r="F34" s="3">
        <v>8834.2800000000007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>
        <v>170</v>
      </c>
      <c r="V34" s="3"/>
      <c r="W34" s="3"/>
      <c r="X34" s="3">
        <v>9004.2800000000007</v>
      </c>
    </row>
    <row r="35" spans="1:24" ht="35.4" x14ac:dyDescent="0.3">
      <c r="A35" s="3">
        <v>12</v>
      </c>
      <c r="B35" s="2" t="s">
        <v>67</v>
      </c>
      <c r="C35" s="3">
        <v>4</v>
      </c>
      <c r="D35" s="3">
        <v>5021.58</v>
      </c>
      <c r="E35" s="3">
        <v>30.1</v>
      </c>
      <c r="F35" s="3">
        <v>20086.32</v>
      </c>
      <c r="G35" s="3">
        <v>20</v>
      </c>
      <c r="H35" s="3">
        <v>4017.26</v>
      </c>
      <c r="I35" s="3"/>
      <c r="J35" s="3"/>
      <c r="K35" s="3"/>
      <c r="L35" s="3"/>
      <c r="M35" s="3">
        <v>224</v>
      </c>
      <c r="N35" s="3">
        <v>2359.84</v>
      </c>
      <c r="O35" s="3">
        <v>6</v>
      </c>
      <c r="P35" s="3">
        <v>180.6</v>
      </c>
      <c r="Q35" s="3">
        <v>4</v>
      </c>
      <c r="R35" s="3">
        <v>803.45</v>
      </c>
      <c r="S35" s="3"/>
      <c r="T35" s="3"/>
      <c r="U35" s="3">
        <v>340</v>
      </c>
      <c r="V35" s="3"/>
      <c r="W35" s="3"/>
      <c r="X35" s="3">
        <v>27787.48</v>
      </c>
    </row>
    <row r="36" spans="1:24" ht="24" x14ac:dyDescent="0.3">
      <c r="A36" s="3">
        <v>13</v>
      </c>
      <c r="B36" s="2" t="s">
        <v>49</v>
      </c>
      <c r="C36" s="3">
        <v>1</v>
      </c>
      <c r="D36" s="3">
        <v>5579.54</v>
      </c>
      <c r="E36" s="3">
        <v>33.44</v>
      </c>
      <c r="F36" s="3">
        <v>5579.54</v>
      </c>
      <c r="G36" s="3">
        <v>20</v>
      </c>
      <c r="H36" s="3">
        <v>1115.9100000000001</v>
      </c>
      <c r="I36" s="3"/>
      <c r="J36" s="3"/>
      <c r="K36" s="3"/>
      <c r="L36" s="3"/>
      <c r="M36" s="3"/>
      <c r="N36" s="3"/>
      <c r="O36" s="3"/>
      <c r="P36" s="3"/>
      <c r="Q36" s="3">
        <v>4</v>
      </c>
      <c r="R36" s="3">
        <v>223.18</v>
      </c>
      <c r="S36" s="3"/>
      <c r="T36" s="3"/>
      <c r="U36" s="3">
        <v>170</v>
      </c>
      <c r="V36" s="3"/>
      <c r="W36" s="3"/>
      <c r="X36" s="3">
        <v>7088.63</v>
      </c>
    </row>
    <row r="37" spans="1:24" ht="35.4" x14ac:dyDescent="0.3">
      <c r="A37" s="3">
        <v>14</v>
      </c>
      <c r="B37" s="2" t="s">
        <v>67</v>
      </c>
      <c r="C37" s="3">
        <v>5</v>
      </c>
      <c r="D37" s="3">
        <v>5021.58</v>
      </c>
      <c r="E37" s="3">
        <v>30.1</v>
      </c>
      <c r="F37" s="3">
        <v>25107.9</v>
      </c>
      <c r="G37" s="3">
        <v>20</v>
      </c>
      <c r="H37" s="3">
        <v>5021.58</v>
      </c>
      <c r="I37" s="3"/>
      <c r="J37" s="3"/>
      <c r="K37" s="3"/>
      <c r="L37" s="3"/>
      <c r="M37" s="3">
        <v>280</v>
      </c>
      <c r="N37" s="3">
        <v>2949.8</v>
      </c>
      <c r="O37" s="3">
        <v>6</v>
      </c>
      <c r="P37" s="3">
        <v>180.6</v>
      </c>
      <c r="Q37" s="3">
        <v>4</v>
      </c>
      <c r="R37" s="3">
        <v>1004.32</v>
      </c>
      <c r="S37" s="3"/>
      <c r="T37" s="3"/>
      <c r="U37" s="3">
        <v>680</v>
      </c>
      <c r="V37" s="3"/>
      <c r="W37" s="3"/>
      <c r="X37" s="3">
        <v>34944.19</v>
      </c>
    </row>
    <row r="38" spans="1:24" ht="36" customHeight="1" x14ac:dyDescent="0.3">
      <c r="A38" s="3">
        <v>15</v>
      </c>
      <c r="B38" s="2" t="s">
        <v>50</v>
      </c>
      <c r="C38" s="3">
        <v>4</v>
      </c>
      <c r="D38" s="3">
        <v>5021.58</v>
      </c>
      <c r="E38" s="3">
        <v>30.1</v>
      </c>
      <c r="F38" s="3">
        <v>20086.32</v>
      </c>
      <c r="G38" s="3">
        <v>20</v>
      </c>
      <c r="H38" s="3">
        <v>4017.26</v>
      </c>
      <c r="I38" s="3"/>
      <c r="J38" s="3"/>
      <c r="K38" s="3"/>
      <c r="L38" s="3"/>
      <c r="M38" s="3">
        <v>224</v>
      </c>
      <c r="N38" s="3">
        <v>2359.84</v>
      </c>
      <c r="O38" s="3">
        <v>6</v>
      </c>
      <c r="P38" s="3">
        <v>180.6</v>
      </c>
      <c r="Q38" s="3">
        <v>4</v>
      </c>
      <c r="R38" s="3">
        <v>803.45</v>
      </c>
      <c r="S38" s="3"/>
      <c r="T38" s="3"/>
      <c r="U38" s="3">
        <v>680</v>
      </c>
      <c r="V38" s="3"/>
      <c r="W38" s="3"/>
      <c r="X38" s="3">
        <v>28127.48</v>
      </c>
    </row>
    <row r="39" spans="1:24" ht="46.8" x14ac:dyDescent="0.3">
      <c r="A39" s="3">
        <v>16</v>
      </c>
      <c r="B39" s="2" t="s">
        <v>51</v>
      </c>
      <c r="C39" s="3">
        <v>5</v>
      </c>
      <c r="D39" s="3">
        <v>5579.54</v>
      </c>
      <c r="E39" s="3">
        <v>33.44</v>
      </c>
      <c r="F39" s="3">
        <v>27897.7</v>
      </c>
      <c r="G39" s="3">
        <v>20</v>
      </c>
      <c r="H39" s="3">
        <v>5579.54</v>
      </c>
      <c r="I39" s="3"/>
      <c r="J39" s="3"/>
      <c r="K39" s="3"/>
      <c r="L39" s="3"/>
      <c r="M39" s="3"/>
      <c r="N39" s="3"/>
      <c r="O39" s="3"/>
      <c r="P39" s="3"/>
      <c r="Q39" s="3">
        <v>4</v>
      </c>
      <c r="R39" s="3">
        <v>1115.9100000000001</v>
      </c>
      <c r="S39" s="3">
        <v>12</v>
      </c>
      <c r="T39" s="3">
        <v>3347.72</v>
      </c>
      <c r="U39" s="3"/>
      <c r="V39" s="3"/>
      <c r="W39" s="3"/>
      <c r="X39" s="3">
        <v>37940.870000000003</v>
      </c>
    </row>
    <row r="40" spans="1:24" ht="62.25" customHeight="1" x14ac:dyDescent="0.3">
      <c r="A40" s="3">
        <v>17</v>
      </c>
      <c r="B40" s="2" t="s">
        <v>52</v>
      </c>
      <c r="C40" s="3">
        <v>2</v>
      </c>
      <c r="D40" s="3">
        <v>6276.98</v>
      </c>
      <c r="E40" s="3">
        <v>37.630000000000003</v>
      </c>
      <c r="F40" s="3">
        <v>12553.96</v>
      </c>
      <c r="G40" s="3">
        <v>20</v>
      </c>
      <c r="H40" s="3">
        <v>2510.79</v>
      </c>
      <c r="I40" s="3"/>
      <c r="J40" s="3"/>
      <c r="K40" s="3"/>
      <c r="L40" s="3"/>
      <c r="M40" s="3"/>
      <c r="N40" s="3"/>
      <c r="O40" s="3"/>
      <c r="P40" s="3"/>
      <c r="Q40" s="3">
        <v>4</v>
      </c>
      <c r="R40" s="3">
        <v>502.18</v>
      </c>
      <c r="S40" s="3"/>
      <c r="T40" s="3"/>
      <c r="U40" s="3"/>
      <c r="V40" s="3"/>
      <c r="W40" s="3"/>
      <c r="X40" s="3">
        <v>15566.91</v>
      </c>
    </row>
    <row r="41" spans="1:24" ht="24" x14ac:dyDescent="0.3">
      <c r="A41" s="3">
        <v>18</v>
      </c>
      <c r="B41" s="2" t="s">
        <v>53</v>
      </c>
      <c r="C41" s="3">
        <v>1</v>
      </c>
      <c r="D41" s="3">
        <v>5579.54</v>
      </c>
      <c r="E41" s="3">
        <v>33.44</v>
      </c>
      <c r="F41" s="3">
        <v>5579.54</v>
      </c>
      <c r="G41" s="3">
        <v>20</v>
      </c>
      <c r="H41" s="3">
        <v>1115.9100000000001</v>
      </c>
      <c r="I41" s="3"/>
      <c r="J41" s="3"/>
      <c r="K41" s="3"/>
      <c r="L41" s="3"/>
      <c r="M41" s="3"/>
      <c r="N41" s="3"/>
      <c r="O41" s="3"/>
      <c r="P41" s="3"/>
      <c r="Q41" s="3">
        <v>4</v>
      </c>
      <c r="R41" s="3">
        <v>223.18</v>
      </c>
      <c r="S41" s="3"/>
      <c r="T41" s="3"/>
      <c r="U41" s="3"/>
      <c r="V41" s="3"/>
      <c r="W41" s="3"/>
      <c r="X41" s="3">
        <v>6918.63</v>
      </c>
    </row>
    <row r="42" spans="1:24" ht="46.8" x14ac:dyDescent="0.3">
      <c r="A42" s="3">
        <v>19</v>
      </c>
      <c r="B42" s="2" t="s">
        <v>39</v>
      </c>
      <c r="C42" s="3">
        <v>1</v>
      </c>
      <c r="D42" s="3">
        <v>5579.54</v>
      </c>
      <c r="E42" s="3">
        <v>33.44</v>
      </c>
      <c r="F42" s="3">
        <v>5579.54</v>
      </c>
      <c r="G42" s="3">
        <v>20</v>
      </c>
      <c r="H42" s="3">
        <v>1115.9100000000001</v>
      </c>
      <c r="I42" s="3"/>
      <c r="J42" s="3"/>
      <c r="K42" s="3"/>
      <c r="L42" s="3"/>
      <c r="M42" s="3"/>
      <c r="N42" s="3"/>
      <c r="O42" s="3"/>
      <c r="P42" s="3"/>
      <c r="Q42" s="3">
        <v>4</v>
      </c>
      <c r="R42" s="3">
        <v>223.18</v>
      </c>
      <c r="S42" s="3"/>
      <c r="T42" s="3"/>
      <c r="U42" s="3">
        <v>170</v>
      </c>
      <c r="V42" s="3"/>
      <c r="W42" s="3"/>
      <c r="X42" s="3">
        <v>7088.63</v>
      </c>
    </row>
    <row r="43" spans="1:24" ht="38.25" customHeight="1" x14ac:dyDescent="0.3">
      <c r="A43" s="3">
        <v>20</v>
      </c>
      <c r="B43" s="2" t="s">
        <v>41</v>
      </c>
      <c r="C43" s="3">
        <v>1</v>
      </c>
      <c r="D43" s="3">
        <v>5709.03</v>
      </c>
      <c r="E43" s="3">
        <v>34.22</v>
      </c>
      <c r="F43" s="3">
        <v>5709.03</v>
      </c>
      <c r="G43" s="3">
        <v>20</v>
      </c>
      <c r="H43" s="3">
        <v>1141.81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>
        <v>170</v>
      </c>
      <c r="V43" s="3"/>
      <c r="W43" s="3"/>
      <c r="X43" s="3">
        <v>7020.84</v>
      </c>
    </row>
    <row r="44" spans="1:24" ht="48.75" customHeight="1" x14ac:dyDescent="0.3">
      <c r="A44" s="3">
        <v>21</v>
      </c>
      <c r="B44" s="2" t="s">
        <v>40</v>
      </c>
      <c r="C44" s="3">
        <v>1</v>
      </c>
      <c r="D44" s="3">
        <v>6297.59</v>
      </c>
      <c r="E44" s="3">
        <v>37.75</v>
      </c>
      <c r="F44" s="3">
        <v>6297.59</v>
      </c>
      <c r="G44" s="3">
        <v>20</v>
      </c>
      <c r="H44" s="3">
        <v>1259.52</v>
      </c>
      <c r="I44" s="3">
        <v>25</v>
      </c>
      <c r="J44" s="3">
        <v>1574.4</v>
      </c>
      <c r="K44" s="3"/>
      <c r="L44" s="3"/>
      <c r="M44" s="3"/>
      <c r="N44" s="3"/>
      <c r="O44" s="3"/>
      <c r="P44" s="3"/>
      <c r="Q44" s="3"/>
      <c r="R44" s="3"/>
      <c r="S44" s="3"/>
      <c r="T44" s="3"/>
      <c r="U44" s="3">
        <v>170</v>
      </c>
      <c r="V44" s="3">
        <v>10</v>
      </c>
      <c r="W44" s="3">
        <v>629.76</v>
      </c>
      <c r="X44" s="3">
        <v>9931.26</v>
      </c>
    </row>
    <row r="45" spans="1:24" ht="20.25" customHeight="1" x14ac:dyDescent="0.3">
      <c r="A45" s="3"/>
      <c r="B45" s="2" t="s">
        <v>25</v>
      </c>
      <c r="C45" s="3">
        <f>SUM(C34:C44)</f>
        <v>26</v>
      </c>
      <c r="D45" s="3"/>
      <c r="E45" s="3"/>
      <c r="F45" s="3">
        <f>SUM(F34:F44)</f>
        <v>143311.71999999997</v>
      </c>
      <c r="G45" s="3"/>
      <c r="H45" s="3">
        <f>SUM(H35:H44)</f>
        <v>26895.49</v>
      </c>
      <c r="I45" s="3"/>
      <c r="J45" s="3">
        <f>SUM(J34:J44)</f>
        <v>1574.4</v>
      </c>
      <c r="K45" s="3"/>
      <c r="L45" s="3"/>
      <c r="M45" s="3"/>
      <c r="N45" s="3">
        <f>SUM(N34:N44)</f>
        <v>7669.4800000000005</v>
      </c>
      <c r="O45" s="3"/>
      <c r="P45" s="3">
        <f>SUM(P34:P44)</f>
        <v>541.79999999999995</v>
      </c>
      <c r="Q45" s="3"/>
      <c r="R45" s="3">
        <f>SUM(R35:R44)</f>
        <v>4898.8500000000013</v>
      </c>
      <c r="S45" s="3"/>
      <c r="T45" s="3">
        <f>SUM(T34:T44)</f>
        <v>3347.72</v>
      </c>
      <c r="U45" s="3">
        <f>SUM(U34:U44)</f>
        <v>2550</v>
      </c>
      <c r="V45" s="3"/>
      <c r="W45" s="3">
        <f>SUM(W34:W44)</f>
        <v>629.76</v>
      </c>
      <c r="X45" s="5">
        <f>SUM(X34:X44)</f>
        <v>191419.2</v>
      </c>
    </row>
    <row r="46" spans="1:24" ht="35.4" x14ac:dyDescent="0.3">
      <c r="A46" s="3"/>
      <c r="B46" s="6" t="s">
        <v>42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x14ac:dyDescent="0.3">
      <c r="A47" s="3">
        <v>22</v>
      </c>
      <c r="B47" s="2" t="s">
        <v>38</v>
      </c>
      <c r="C47" s="3">
        <v>1</v>
      </c>
      <c r="D47" s="3">
        <v>8834.2800000000007</v>
      </c>
      <c r="E47" s="3"/>
      <c r="F47" s="3">
        <v>8834.2800000000007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>
        <v>170</v>
      </c>
      <c r="V47" s="3"/>
      <c r="W47" s="3"/>
      <c r="X47" s="3">
        <v>9004.2800000000007</v>
      </c>
    </row>
    <row r="48" spans="1:24" ht="35.4" x14ac:dyDescent="0.3">
      <c r="A48" s="3">
        <v>23</v>
      </c>
      <c r="B48" s="2" t="s">
        <v>67</v>
      </c>
      <c r="C48" s="3">
        <v>5</v>
      </c>
      <c r="D48" s="3">
        <v>5021.58</v>
      </c>
      <c r="E48" s="3">
        <v>30.1</v>
      </c>
      <c r="F48" s="3">
        <v>25107.9</v>
      </c>
      <c r="G48" s="3">
        <v>20</v>
      </c>
      <c r="H48" s="3">
        <v>5021.58</v>
      </c>
      <c r="I48" s="3"/>
      <c r="J48" s="3"/>
      <c r="K48" s="3"/>
      <c r="L48" s="3"/>
      <c r="M48" s="3">
        <v>280</v>
      </c>
      <c r="N48" s="3">
        <v>2949.8</v>
      </c>
      <c r="O48" s="3">
        <v>6</v>
      </c>
      <c r="P48" s="3">
        <v>180.6</v>
      </c>
      <c r="Q48" s="3"/>
      <c r="R48" s="3"/>
      <c r="S48" s="3"/>
      <c r="T48" s="3"/>
      <c r="U48" s="3">
        <v>510</v>
      </c>
      <c r="V48" s="3"/>
      <c r="W48" s="3"/>
      <c r="X48" s="3">
        <v>33769.879999999997</v>
      </c>
    </row>
    <row r="49" spans="1:24" ht="58.2" x14ac:dyDescent="0.3">
      <c r="A49" s="3">
        <v>24</v>
      </c>
      <c r="B49" s="2" t="s">
        <v>69</v>
      </c>
      <c r="C49" s="3">
        <v>4</v>
      </c>
      <c r="D49" s="3">
        <v>5021.58</v>
      </c>
      <c r="E49" s="3">
        <v>30.1</v>
      </c>
      <c r="F49" s="3">
        <v>20086.32</v>
      </c>
      <c r="G49" s="3">
        <v>20</v>
      </c>
      <c r="H49" s="3">
        <v>4017.26</v>
      </c>
      <c r="I49" s="3"/>
      <c r="J49" s="3"/>
      <c r="K49" s="3"/>
      <c r="L49" s="3"/>
      <c r="M49" s="3">
        <v>224</v>
      </c>
      <c r="N49" s="3">
        <v>2359.84</v>
      </c>
      <c r="O49" s="3">
        <v>6</v>
      </c>
      <c r="P49" s="3">
        <v>180.6</v>
      </c>
      <c r="Q49" s="3"/>
      <c r="R49" s="3"/>
      <c r="S49" s="3"/>
      <c r="T49" s="3"/>
      <c r="U49" s="3">
        <v>170</v>
      </c>
      <c r="V49" s="3"/>
      <c r="W49" s="3"/>
      <c r="X49" s="3">
        <v>26814.02</v>
      </c>
    </row>
    <row r="50" spans="1:24" ht="36.75" customHeight="1" x14ac:dyDescent="0.3">
      <c r="A50" s="3">
        <v>25</v>
      </c>
      <c r="B50" s="2" t="s">
        <v>70</v>
      </c>
      <c r="C50" s="3">
        <v>5</v>
      </c>
      <c r="D50" s="3">
        <v>5579.54</v>
      </c>
      <c r="E50" s="3">
        <v>33.44</v>
      </c>
      <c r="F50" s="3">
        <v>27897.7</v>
      </c>
      <c r="G50" s="3">
        <v>20</v>
      </c>
      <c r="H50" s="3">
        <v>5579.54</v>
      </c>
      <c r="I50" s="3"/>
      <c r="J50" s="3"/>
      <c r="K50" s="3">
        <v>25</v>
      </c>
      <c r="L50" s="3">
        <v>1394.89</v>
      </c>
      <c r="M50" s="3"/>
      <c r="N50" s="3"/>
      <c r="O50" s="3"/>
      <c r="P50" s="3"/>
      <c r="Q50" s="3"/>
      <c r="R50" s="3"/>
      <c r="S50" s="3">
        <v>12</v>
      </c>
      <c r="T50" s="3">
        <v>3347.72</v>
      </c>
      <c r="U50" s="3">
        <v>170</v>
      </c>
      <c r="V50" s="3"/>
      <c r="W50" s="3"/>
      <c r="X50" s="3">
        <v>38389.85</v>
      </c>
    </row>
    <row r="51" spans="1:24" ht="27.75" customHeight="1" x14ac:dyDescent="0.3">
      <c r="A51" s="3">
        <v>26</v>
      </c>
      <c r="B51" s="2" t="s">
        <v>54</v>
      </c>
      <c r="C51" s="3">
        <v>1</v>
      </c>
      <c r="D51" s="3">
        <v>6276.98</v>
      </c>
      <c r="E51" s="3">
        <v>37.630000000000003</v>
      </c>
      <c r="F51" s="3">
        <v>6276.98</v>
      </c>
      <c r="G51" s="3">
        <v>20</v>
      </c>
      <c r="H51" s="3">
        <v>1255.4000000000001</v>
      </c>
      <c r="I51" s="3"/>
      <c r="J51" s="3"/>
      <c r="K51" s="3"/>
      <c r="L51" s="3"/>
      <c r="M51" s="3"/>
      <c r="N51" s="3"/>
      <c r="O51" s="3"/>
      <c r="P51" s="3"/>
      <c r="Q51" s="3">
        <v>4</v>
      </c>
      <c r="R51" s="3">
        <v>251.08</v>
      </c>
      <c r="S51" s="3"/>
      <c r="T51" s="3"/>
      <c r="U51" s="3">
        <v>170</v>
      </c>
      <c r="V51" s="3"/>
      <c r="W51" s="3"/>
      <c r="X51" s="3">
        <v>7953.46</v>
      </c>
    </row>
    <row r="52" spans="1:24" ht="69.599999999999994" x14ac:dyDescent="0.3">
      <c r="A52" s="3">
        <v>27</v>
      </c>
      <c r="B52" s="2" t="s">
        <v>52</v>
      </c>
      <c r="C52" s="3">
        <v>2</v>
      </c>
      <c r="D52" s="3">
        <v>6276.98</v>
      </c>
      <c r="E52" s="3">
        <v>37.630000000000003</v>
      </c>
      <c r="F52" s="3">
        <v>12553.96</v>
      </c>
      <c r="G52" s="3">
        <v>20</v>
      </c>
      <c r="H52" s="3">
        <v>2510.79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>
        <v>15064.75</v>
      </c>
    </row>
    <row r="53" spans="1:24" ht="39" customHeight="1" x14ac:dyDescent="0.3">
      <c r="A53" s="3">
        <v>28</v>
      </c>
      <c r="B53" s="2" t="s">
        <v>43</v>
      </c>
      <c r="C53" s="3">
        <v>1</v>
      </c>
      <c r="D53" s="3">
        <v>3295.94</v>
      </c>
      <c r="E53" s="3">
        <v>19.760000000000002</v>
      </c>
      <c r="F53" s="3">
        <v>3295.94</v>
      </c>
      <c r="G53" s="3">
        <v>20</v>
      </c>
      <c r="H53" s="3">
        <v>659.19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>
        <v>767.87</v>
      </c>
      <c r="X53" s="3">
        <v>4723</v>
      </c>
    </row>
    <row r="54" spans="1:24" ht="39.75" customHeight="1" x14ac:dyDescent="0.3">
      <c r="A54" s="3">
        <v>29</v>
      </c>
      <c r="B54" s="2" t="s">
        <v>44</v>
      </c>
      <c r="C54" s="3">
        <v>6</v>
      </c>
      <c r="D54" s="3">
        <v>5579.54</v>
      </c>
      <c r="E54" s="3">
        <v>33.44</v>
      </c>
      <c r="F54" s="3">
        <v>33477.24</v>
      </c>
      <c r="G54" s="3">
        <v>20</v>
      </c>
      <c r="H54" s="3">
        <v>6695.45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>
        <v>510</v>
      </c>
      <c r="V54" s="3"/>
      <c r="W54" s="3"/>
      <c r="X54" s="3">
        <v>40682.69</v>
      </c>
    </row>
    <row r="55" spans="1:24" ht="39.75" customHeight="1" x14ac:dyDescent="0.3">
      <c r="A55" s="3">
        <v>30</v>
      </c>
      <c r="B55" s="2" t="s">
        <v>47</v>
      </c>
      <c r="C55" s="3">
        <v>1</v>
      </c>
      <c r="D55" s="3">
        <v>5709.03</v>
      </c>
      <c r="E55" s="3">
        <v>34.22</v>
      </c>
      <c r="F55" s="3">
        <v>5709.03</v>
      </c>
      <c r="G55" s="3"/>
      <c r="H55" s="3"/>
      <c r="I55" s="3">
        <v>25</v>
      </c>
      <c r="J55" s="3">
        <v>1427.26</v>
      </c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>
        <v>7136.29</v>
      </c>
    </row>
    <row r="56" spans="1:24" ht="46.8" x14ac:dyDescent="0.3">
      <c r="A56" s="3">
        <v>31</v>
      </c>
      <c r="B56" s="2" t="s">
        <v>55</v>
      </c>
      <c r="C56" s="3">
        <v>1</v>
      </c>
      <c r="D56" s="3">
        <v>5579.54</v>
      </c>
      <c r="E56" s="3">
        <v>33.44</v>
      </c>
      <c r="F56" s="3">
        <v>5579.54</v>
      </c>
      <c r="G56" s="3">
        <v>20</v>
      </c>
      <c r="H56" s="3">
        <v>1115.9100000000001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>
        <v>12</v>
      </c>
      <c r="T56" s="3">
        <v>669.54</v>
      </c>
      <c r="U56" s="3"/>
      <c r="V56" s="3"/>
      <c r="W56" s="3"/>
      <c r="X56" s="3">
        <v>7364.99</v>
      </c>
    </row>
    <row r="57" spans="1:24" x14ac:dyDescent="0.3">
      <c r="A57" s="3">
        <v>32</v>
      </c>
      <c r="B57" s="2" t="s">
        <v>56</v>
      </c>
      <c r="C57" s="3">
        <v>1</v>
      </c>
      <c r="D57" s="3">
        <v>5579.54</v>
      </c>
      <c r="E57" s="3">
        <v>33.44</v>
      </c>
      <c r="F57" s="3">
        <v>5579.54</v>
      </c>
      <c r="G57" s="3">
        <v>20</v>
      </c>
      <c r="H57" s="3">
        <v>1115.9100000000001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>
        <v>6695.45</v>
      </c>
    </row>
    <row r="58" spans="1:24" x14ac:dyDescent="0.3">
      <c r="A58" s="3">
        <v>33</v>
      </c>
      <c r="B58" s="2" t="s">
        <v>45</v>
      </c>
      <c r="C58" s="3">
        <v>2</v>
      </c>
      <c r="D58" s="3">
        <v>3089.94</v>
      </c>
      <c r="E58" s="3">
        <v>18.52</v>
      </c>
      <c r="F58" s="3">
        <v>6179.88</v>
      </c>
      <c r="G58" s="3">
        <v>20</v>
      </c>
      <c r="H58" s="3">
        <v>1235.98</v>
      </c>
      <c r="I58" s="3"/>
      <c r="J58" s="3"/>
      <c r="K58" s="3"/>
      <c r="L58" s="3"/>
      <c r="M58" s="3">
        <v>112</v>
      </c>
      <c r="N58" s="3">
        <v>726.04</v>
      </c>
      <c r="O58" s="3">
        <v>6</v>
      </c>
      <c r="P58" s="3">
        <v>111.13</v>
      </c>
      <c r="Q58" s="3"/>
      <c r="R58" s="3"/>
      <c r="S58" s="3"/>
      <c r="T58" s="3"/>
      <c r="U58" s="3"/>
      <c r="V58" s="3"/>
      <c r="W58" s="3">
        <v>1919.03</v>
      </c>
      <c r="X58" s="3">
        <v>10172.06</v>
      </c>
    </row>
    <row r="59" spans="1:24" ht="37.5" customHeight="1" x14ac:dyDescent="0.3">
      <c r="A59" s="3">
        <v>34</v>
      </c>
      <c r="B59" s="2" t="s">
        <v>57</v>
      </c>
      <c r="C59" s="3">
        <v>1</v>
      </c>
      <c r="D59" s="3">
        <v>6276.98</v>
      </c>
      <c r="E59" s="3">
        <v>37.630000000000003</v>
      </c>
      <c r="F59" s="3">
        <v>6276.98</v>
      </c>
      <c r="G59" s="3">
        <v>20</v>
      </c>
      <c r="H59" s="3">
        <v>1255.4000000000001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>
        <v>170</v>
      </c>
      <c r="V59" s="3"/>
      <c r="W59" s="3"/>
      <c r="X59" s="3">
        <v>7702.38</v>
      </c>
    </row>
    <row r="60" spans="1:24" ht="38.25" customHeight="1" x14ac:dyDescent="0.3">
      <c r="A60" s="3">
        <v>35</v>
      </c>
      <c r="B60" s="2" t="s">
        <v>46</v>
      </c>
      <c r="C60" s="3">
        <v>1</v>
      </c>
      <c r="D60" s="3">
        <v>5709.03</v>
      </c>
      <c r="E60" s="3">
        <v>34.22</v>
      </c>
      <c r="F60" s="3">
        <v>5709.03</v>
      </c>
      <c r="G60" s="3">
        <v>20</v>
      </c>
      <c r="H60" s="3">
        <v>1141.81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>
        <v>6850.84</v>
      </c>
    </row>
    <row r="61" spans="1:24" x14ac:dyDescent="0.3">
      <c r="A61" s="3"/>
      <c r="B61" s="2" t="s">
        <v>25</v>
      </c>
      <c r="C61" s="3">
        <f>SUM(C47:C60)</f>
        <v>32</v>
      </c>
      <c r="D61" s="3"/>
      <c r="E61" s="3"/>
      <c r="F61" s="3">
        <f>SUM(F47:F60)</f>
        <v>172564.32</v>
      </c>
      <c r="G61" s="3"/>
      <c r="H61" s="3">
        <f>SUM(H47:H60)</f>
        <v>31604.22</v>
      </c>
      <c r="I61" s="3"/>
      <c r="J61" s="3">
        <f>SUM(J47:J60)</f>
        <v>1427.26</v>
      </c>
      <c r="K61" s="3"/>
      <c r="L61" s="3">
        <f>SUM(L47:L60)</f>
        <v>1394.89</v>
      </c>
      <c r="M61" s="3"/>
      <c r="N61" s="3">
        <f>SUM(N47:N60)</f>
        <v>6035.68</v>
      </c>
      <c r="O61" s="3"/>
      <c r="P61" s="3">
        <f>SUM(P47:P60)</f>
        <v>472.33</v>
      </c>
      <c r="Q61" s="3"/>
      <c r="R61" s="3">
        <f>SUM(R50:R60)</f>
        <v>251.08</v>
      </c>
      <c r="S61" s="3"/>
      <c r="T61" s="3">
        <f>SUM(T47:T60)</f>
        <v>4017.2599999999998</v>
      </c>
      <c r="U61" s="3">
        <f>SUM(U47:U60)</f>
        <v>1870</v>
      </c>
      <c r="V61" s="3"/>
      <c r="W61" s="3">
        <f>SUM(W47:W60)</f>
        <v>2686.9</v>
      </c>
      <c r="X61" s="5">
        <f>SUM(X47:X60)</f>
        <v>222323.94</v>
      </c>
    </row>
    <row r="62" spans="1:24" ht="47.25" customHeight="1" x14ac:dyDescent="0.3">
      <c r="A62" s="3">
        <v>36</v>
      </c>
      <c r="B62" s="2" t="s">
        <v>68</v>
      </c>
      <c r="C62" s="3">
        <v>1</v>
      </c>
      <c r="D62" s="3">
        <v>5267.51</v>
      </c>
      <c r="E62" s="3">
        <v>31.57</v>
      </c>
      <c r="F62" s="3">
        <v>5267.61</v>
      </c>
      <c r="G62" s="3">
        <v>20</v>
      </c>
      <c r="H62" s="3">
        <v>1053.52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>
        <v>25</v>
      </c>
      <c r="W62" s="3">
        <v>1316.9</v>
      </c>
      <c r="X62" s="3">
        <v>7638.03</v>
      </c>
    </row>
    <row r="63" spans="1:24" ht="24" x14ac:dyDescent="0.3">
      <c r="A63" s="3"/>
      <c r="B63" s="6" t="s">
        <v>48</v>
      </c>
      <c r="C63" s="5">
        <f>C31+C45+C61+C62</f>
        <v>70</v>
      </c>
      <c r="D63" s="3"/>
      <c r="E63" s="3"/>
      <c r="F63" s="3">
        <f>F31+F45+F61+F62</f>
        <v>427900.74</v>
      </c>
      <c r="G63" s="3"/>
      <c r="H63" s="3">
        <f>H31+H45+H61+H62</f>
        <v>59553.23</v>
      </c>
      <c r="I63" s="3"/>
      <c r="J63" s="3">
        <f>J31+J45+J61+J62</f>
        <v>3001.66</v>
      </c>
      <c r="K63" s="3"/>
      <c r="L63" s="3">
        <f>L31+L45+L61+L62</f>
        <v>1394.89</v>
      </c>
      <c r="M63" s="3"/>
      <c r="N63" s="3">
        <f>N31+N45+N61+N62</f>
        <v>13705.16</v>
      </c>
      <c r="O63" s="3"/>
      <c r="P63" s="3">
        <f>P31+P45+P61+P62</f>
        <v>1014.1299999999999</v>
      </c>
      <c r="Q63" s="3"/>
      <c r="R63" s="3">
        <f>R31+R45+R61+R62</f>
        <v>5149.9300000000012</v>
      </c>
      <c r="S63" s="3">
        <f>S31+S45+S61+S62</f>
        <v>0</v>
      </c>
      <c r="T63" s="3">
        <f>T31+T45+T61+T62</f>
        <v>7364.98</v>
      </c>
      <c r="U63" s="3">
        <f>U31+U45+U61+U62</f>
        <v>5270</v>
      </c>
      <c r="V63" s="3"/>
      <c r="W63" s="3">
        <f>W31+W45+W61+W62</f>
        <v>4633.5599999999995</v>
      </c>
      <c r="X63" s="5">
        <f>X31+X45+X61+X62</f>
        <v>528988.27</v>
      </c>
    </row>
    <row r="64" spans="1:2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3">
      <c r="A66" s="1"/>
      <c r="B66" s="1"/>
      <c r="C66" s="1" t="s">
        <v>60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3">
      <c r="A68" s="1"/>
      <c r="B68" s="1"/>
      <c r="C68" s="1" t="s">
        <v>61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72" spans="1:2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 t="s">
        <v>0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 t="s">
        <v>62</v>
      </c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 t="s">
        <v>1</v>
      </c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 t="s">
        <v>64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 t="s">
        <v>63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 t="s">
        <v>2</v>
      </c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 t="s">
        <v>3</v>
      </c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 t="s">
        <v>74</v>
      </c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 t="s">
        <v>4</v>
      </c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 t="s">
        <v>5</v>
      </c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 t="s">
        <v>6</v>
      </c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3">
      <c r="A87" s="7"/>
      <c r="B87" s="7"/>
      <c r="C87" s="7"/>
      <c r="D87" s="7"/>
      <c r="E87" s="7"/>
      <c r="F87" s="7" t="s">
        <v>66</v>
      </c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</row>
    <row r="88" spans="1:24" x14ac:dyDescent="0.3">
      <c r="A88" s="7"/>
      <c r="B88" s="7"/>
      <c r="C88" s="7"/>
      <c r="D88" s="7" t="s">
        <v>7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8" t="s">
        <v>71</v>
      </c>
      <c r="S88" s="8"/>
      <c r="T88" s="8"/>
      <c r="U88" s="8"/>
      <c r="V88" s="8"/>
      <c r="W88" s="7"/>
      <c r="X88" s="7"/>
    </row>
    <row r="89" spans="1:24" ht="26.25" customHeight="1" x14ac:dyDescent="0.3">
      <c r="A89" s="20" t="s">
        <v>8</v>
      </c>
      <c r="B89" s="20" t="s">
        <v>9</v>
      </c>
      <c r="C89" s="22" t="s">
        <v>12</v>
      </c>
      <c r="D89" s="20" t="s">
        <v>10</v>
      </c>
      <c r="E89" s="20" t="s">
        <v>11</v>
      </c>
      <c r="F89" s="20" t="s">
        <v>13</v>
      </c>
      <c r="G89" s="24" t="s">
        <v>14</v>
      </c>
      <c r="H89" s="25"/>
      <c r="I89" s="24" t="s">
        <v>17</v>
      </c>
      <c r="J89" s="25"/>
      <c r="K89" s="24" t="s">
        <v>19</v>
      </c>
      <c r="L89" s="25"/>
      <c r="M89" s="24" t="s">
        <v>20</v>
      </c>
      <c r="N89" s="25"/>
      <c r="O89" s="24" t="s">
        <v>22</v>
      </c>
      <c r="P89" s="25"/>
      <c r="Q89" s="24" t="s">
        <v>59</v>
      </c>
      <c r="R89" s="25"/>
      <c r="S89" s="24" t="s">
        <v>58</v>
      </c>
      <c r="T89" s="25"/>
      <c r="U89" s="20" t="s">
        <v>23</v>
      </c>
      <c r="V89" s="24" t="s">
        <v>24</v>
      </c>
      <c r="W89" s="25"/>
      <c r="X89" s="9" t="s">
        <v>25</v>
      </c>
    </row>
    <row r="90" spans="1:24" ht="42" customHeight="1" x14ac:dyDescent="0.3">
      <c r="A90" s="21"/>
      <c r="B90" s="21"/>
      <c r="C90" s="23"/>
      <c r="D90" s="21"/>
      <c r="E90" s="21"/>
      <c r="F90" s="21"/>
      <c r="G90" s="10" t="s">
        <v>15</v>
      </c>
      <c r="H90" s="10" t="s">
        <v>16</v>
      </c>
      <c r="I90" s="10" t="s">
        <v>15</v>
      </c>
      <c r="J90" s="10" t="s">
        <v>18</v>
      </c>
      <c r="K90" s="10" t="s">
        <v>15</v>
      </c>
      <c r="L90" s="10" t="s">
        <v>16</v>
      </c>
      <c r="M90" s="10" t="s">
        <v>21</v>
      </c>
      <c r="N90" s="10" t="s">
        <v>16</v>
      </c>
      <c r="O90" s="10" t="s">
        <v>21</v>
      </c>
      <c r="P90" s="10" t="s">
        <v>18</v>
      </c>
      <c r="Q90" s="11" t="s">
        <v>15</v>
      </c>
      <c r="R90" s="11" t="s">
        <v>16</v>
      </c>
      <c r="S90" s="11" t="s">
        <v>15</v>
      </c>
      <c r="T90" s="11" t="s">
        <v>16</v>
      </c>
      <c r="U90" s="21"/>
      <c r="V90" s="10" t="s">
        <v>15</v>
      </c>
      <c r="W90" s="10" t="s">
        <v>18</v>
      </c>
      <c r="X90" s="10"/>
    </row>
    <row r="91" spans="1:24" x14ac:dyDescent="0.3">
      <c r="A91" s="10"/>
      <c r="B91" s="12" t="s">
        <v>26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</row>
    <row r="92" spans="1:24" x14ac:dyDescent="0.3">
      <c r="A92" s="10">
        <v>1</v>
      </c>
      <c r="B92" s="10" t="s">
        <v>27</v>
      </c>
      <c r="C92" s="10">
        <v>1</v>
      </c>
      <c r="D92" s="3">
        <v>15000</v>
      </c>
      <c r="E92" s="3"/>
      <c r="F92" s="3">
        <v>15000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>
        <v>15000</v>
      </c>
    </row>
    <row r="93" spans="1:24" x14ac:dyDescent="0.3">
      <c r="A93" s="10">
        <v>2</v>
      </c>
      <c r="B93" s="10" t="s">
        <v>28</v>
      </c>
      <c r="C93" s="10">
        <v>1</v>
      </c>
      <c r="D93" s="3">
        <v>12750</v>
      </c>
      <c r="E93" s="3"/>
      <c r="F93" s="3">
        <v>12750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>
        <v>170</v>
      </c>
      <c r="V93" s="3"/>
      <c r="W93" s="3"/>
      <c r="X93" s="3">
        <v>12920</v>
      </c>
    </row>
    <row r="94" spans="1:24" x14ac:dyDescent="0.3">
      <c r="A94" s="10">
        <v>3</v>
      </c>
      <c r="B94" s="10" t="s">
        <v>29</v>
      </c>
      <c r="C94" s="10">
        <v>1</v>
      </c>
      <c r="D94" s="3">
        <v>12750</v>
      </c>
      <c r="E94" s="3"/>
      <c r="F94" s="3">
        <v>12750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>
        <v>170</v>
      </c>
      <c r="V94" s="3"/>
      <c r="W94" s="3"/>
      <c r="X94" s="3">
        <v>12920</v>
      </c>
    </row>
    <row r="95" spans="1:24" x14ac:dyDescent="0.3">
      <c r="A95" s="10">
        <v>4</v>
      </c>
      <c r="B95" s="10" t="s">
        <v>30</v>
      </c>
      <c r="C95" s="10">
        <v>1</v>
      </c>
      <c r="D95" s="3">
        <v>9622.32</v>
      </c>
      <c r="E95" s="3"/>
      <c r="F95" s="3">
        <v>9622.32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>
        <v>170</v>
      </c>
      <c r="V95" s="3"/>
      <c r="W95" s="3"/>
      <c r="X95" s="3">
        <v>9792.32</v>
      </c>
    </row>
    <row r="96" spans="1:24" x14ac:dyDescent="0.3">
      <c r="A96" s="10">
        <v>5</v>
      </c>
      <c r="B96" s="10" t="s">
        <v>31</v>
      </c>
      <c r="C96" s="10">
        <v>2</v>
      </c>
      <c r="D96" s="3">
        <v>9622.32</v>
      </c>
      <c r="E96" s="3"/>
      <c r="F96" s="3">
        <v>19244.64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>
        <v>170</v>
      </c>
      <c r="V96" s="3"/>
      <c r="W96" s="3"/>
      <c r="X96" s="3">
        <v>19414.64</v>
      </c>
    </row>
    <row r="97" spans="1:24" x14ac:dyDescent="0.3">
      <c r="A97" s="10">
        <v>6</v>
      </c>
      <c r="B97" s="10" t="s">
        <v>32</v>
      </c>
      <c r="C97" s="10">
        <v>1</v>
      </c>
      <c r="D97" s="3">
        <v>5831.71</v>
      </c>
      <c r="E97" s="3"/>
      <c r="F97" s="3">
        <v>5831.71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>
        <v>5831.71</v>
      </c>
    </row>
    <row r="98" spans="1:24" x14ac:dyDescent="0.3">
      <c r="A98" s="10">
        <v>7</v>
      </c>
      <c r="B98" s="10" t="s">
        <v>33</v>
      </c>
      <c r="C98" s="10">
        <v>1</v>
      </c>
      <c r="D98" s="3">
        <v>7046.65</v>
      </c>
      <c r="E98" s="3"/>
      <c r="F98" s="3">
        <v>7046.65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>
        <v>170</v>
      </c>
      <c r="V98" s="3"/>
      <c r="W98" s="3"/>
      <c r="X98" s="3">
        <v>7216.65</v>
      </c>
    </row>
    <row r="99" spans="1:24" ht="27" x14ac:dyDescent="0.3">
      <c r="A99" s="10">
        <v>8</v>
      </c>
      <c r="B99" s="9" t="s">
        <v>34</v>
      </c>
      <c r="C99" s="10">
        <v>1</v>
      </c>
      <c r="D99" s="3">
        <v>10108.299999999999</v>
      </c>
      <c r="E99" s="3"/>
      <c r="F99" s="3">
        <v>10108.299999999999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>
        <v>10108.299999999999</v>
      </c>
    </row>
    <row r="100" spans="1:24" ht="24" x14ac:dyDescent="0.3">
      <c r="A100" s="10">
        <v>9</v>
      </c>
      <c r="B100" s="2" t="s">
        <v>35</v>
      </c>
      <c r="C100" s="10">
        <v>1</v>
      </c>
      <c r="D100" s="3">
        <v>8261.59</v>
      </c>
      <c r="E100" s="3"/>
      <c r="F100" s="3">
        <v>8261.59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>
        <v>8261.59</v>
      </c>
    </row>
    <row r="101" spans="1:24" ht="39.75" customHeight="1" x14ac:dyDescent="0.3">
      <c r="A101" s="10">
        <v>10</v>
      </c>
      <c r="B101" s="9" t="s">
        <v>36</v>
      </c>
      <c r="C101" s="10">
        <v>1</v>
      </c>
      <c r="D101" s="3">
        <v>9622.32</v>
      </c>
      <c r="E101" s="3"/>
      <c r="F101" s="3">
        <v>9622.32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>
        <v>9622.32</v>
      </c>
    </row>
    <row r="102" spans="1:24" x14ac:dyDescent="0.3">
      <c r="A102" s="10"/>
      <c r="B102" s="9" t="s">
        <v>25</v>
      </c>
      <c r="C102" s="10">
        <f>SUM(C92:C101)</f>
        <v>11</v>
      </c>
      <c r="D102" s="3"/>
      <c r="E102" s="3"/>
      <c r="F102" s="3">
        <f>SUM(F92:F101)</f>
        <v>110237.53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>
        <f>SUM(U93:U101)</f>
        <v>850</v>
      </c>
      <c r="V102" s="3"/>
      <c r="W102" s="3"/>
      <c r="X102" s="5">
        <f>SUM(X92:X101)</f>
        <v>111087.53</v>
      </c>
    </row>
    <row r="103" spans="1:24" x14ac:dyDescent="0.3">
      <c r="A103" s="10"/>
      <c r="B103" s="9"/>
      <c r="C103" s="10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5"/>
    </row>
    <row r="104" spans="1:24" ht="40.200000000000003" x14ac:dyDescent="0.3">
      <c r="A104" s="10"/>
      <c r="B104" s="13" t="s">
        <v>37</v>
      </c>
      <c r="C104" s="10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3">
      <c r="A105" s="10">
        <v>11</v>
      </c>
      <c r="B105" s="10" t="s">
        <v>38</v>
      </c>
      <c r="C105" s="10">
        <v>1</v>
      </c>
      <c r="D105" s="3">
        <v>9233.5400000000009</v>
      </c>
      <c r="E105" s="3"/>
      <c r="F105" s="3">
        <v>9233.5400000000009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>
        <v>170</v>
      </c>
      <c r="V105" s="3"/>
      <c r="W105" s="3"/>
      <c r="X105" s="3">
        <v>9403.5400000000009</v>
      </c>
    </row>
    <row r="106" spans="1:24" ht="49.5" customHeight="1" x14ac:dyDescent="0.3">
      <c r="A106" s="10">
        <v>12</v>
      </c>
      <c r="B106" s="9" t="s">
        <v>67</v>
      </c>
      <c r="C106" s="10">
        <v>4</v>
      </c>
      <c r="D106" s="3">
        <v>5248.54</v>
      </c>
      <c r="E106" s="3">
        <v>31.46</v>
      </c>
      <c r="F106" s="3">
        <v>20994.16</v>
      </c>
      <c r="G106" s="3">
        <v>20</v>
      </c>
      <c r="H106" s="3">
        <v>4198.83</v>
      </c>
      <c r="I106" s="3"/>
      <c r="J106" s="3"/>
      <c r="K106" s="3"/>
      <c r="L106" s="3"/>
      <c r="M106" s="3">
        <v>224</v>
      </c>
      <c r="N106" s="3">
        <v>2466.5</v>
      </c>
      <c r="O106" s="3">
        <v>6</v>
      </c>
      <c r="P106" s="3">
        <v>188.76</v>
      </c>
      <c r="Q106" s="3">
        <v>4</v>
      </c>
      <c r="R106" s="3">
        <v>839.77</v>
      </c>
      <c r="S106" s="3"/>
      <c r="T106" s="3"/>
      <c r="U106" s="3">
        <v>340</v>
      </c>
      <c r="V106" s="3"/>
      <c r="W106" s="3"/>
      <c r="X106" s="3">
        <v>29028.02</v>
      </c>
    </row>
    <row r="107" spans="1:24" ht="40.200000000000003" x14ac:dyDescent="0.3">
      <c r="A107" s="10">
        <v>13</v>
      </c>
      <c r="B107" s="9" t="s">
        <v>49</v>
      </c>
      <c r="C107" s="10">
        <v>1</v>
      </c>
      <c r="D107" s="3">
        <v>5831.71</v>
      </c>
      <c r="E107" s="3">
        <v>34.96</v>
      </c>
      <c r="F107" s="3">
        <v>5831.71</v>
      </c>
      <c r="G107" s="3">
        <v>20</v>
      </c>
      <c r="H107" s="3">
        <v>1166.3399999999999</v>
      </c>
      <c r="I107" s="3"/>
      <c r="J107" s="3"/>
      <c r="K107" s="3"/>
      <c r="L107" s="3"/>
      <c r="M107" s="3"/>
      <c r="N107" s="3"/>
      <c r="O107" s="3"/>
      <c r="P107" s="3"/>
      <c r="Q107" s="3">
        <v>4</v>
      </c>
      <c r="R107" s="3">
        <v>233.27</v>
      </c>
      <c r="S107" s="3"/>
      <c r="T107" s="3"/>
      <c r="U107" s="3">
        <v>170</v>
      </c>
      <c r="V107" s="3"/>
      <c r="W107" s="3"/>
      <c r="X107" s="3">
        <v>7401.32</v>
      </c>
    </row>
    <row r="108" spans="1:24" ht="52.5" customHeight="1" x14ac:dyDescent="0.3">
      <c r="A108" s="10">
        <v>14</v>
      </c>
      <c r="B108" s="9" t="s">
        <v>67</v>
      </c>
      <c r="C108" s="10">
        <v>5</v>
      </c>
      <c r="D108" s="3">
        <v>5248.54</v>
      </c>
      <c r="E108" s="3">
        <v>31.46</v>
      </c>
      <c r="F108" s="3">
        <v>26242.7</v>
      </c>
      <c r="G108" s="3">
        <v>20</v>
      </c>
      <c r="H108" s="3">
        <v>5248.54</v>
      </c>
      <c r="I108" s="3"/>
      <c r="J108" s="3"/>
      <c r="K108" s="3"/>
      <c r="L108" s="3"/>
      <c r="M108" s="3">
        <v>280</v>
      </c>
      <c r="N108" s="3">
        <v>3083.12</v>
      </c>
      <c r="O108" s="3">
        <v>6</v>
      </c>
      <c r="P108" s="3">
        <v>188.76</v>
      </c>
      <c r="Q108" s="3">
        <v>4</v>
      </c>
      <c r="R108" s="3">
        <v>1049.71</v>
      </c>
      <c r="S108" s="3"/>
      <c r="T108" s="3"/>
      <c r="U108" s="3">
        <v>680</v>
      </c>
      <c r="V108" s="3"/>
      <c r="W108" s="3"/>
      <c r="X108" s="3">
        <v>36492.83</v>
      </c>
    </row>
    <row r="109" spans="1:24" ht="53.25" customHeight="1" x14ac:dyDescent="0.3">
      <c r="A109" s="10">
        <v>15</v>
      </c>
      <c r="B109" s="9" t="s">
        <v>50</v>
      </c>
      <c r="C109" s="10">
        <v>4</v>
      </c>
      <c r="D109" s="3">
        <v>5248.54</v>
      </c>
      <c r="E109" s="3">
        <v>31.46</v>
      </c>
      <c r="F109" s="3">
        <v>20994.16</v>
      </c>
      <c r="G109" s="3">
        <v>20</v>
      </c>
      <c r="H109" s="3">
        <v>4198.83</v>
      </c>
      <c r="I109" s="3"/>
      <c r="J109" s="3"/>
      <c r="K109" s="3"/>
      <c r="L109" s="3"/>
      <c r="M109" s="3">
        <v>224</v>
      </c>
      <c r="N109" s="3">
        <v>2466.5</v>
      </c>
      <c r="O109" s="3">
        <v>6</v>
      </c>
      <c r="P109" s="3">
        <v>188.76</v>
      </c>
      <c r="Q109" s="3">
        <v>4</v>
      </c>
      <c r="R109" s="3">
        <v>839.77</v>
      </c>
      <c r="S109" s="3"/>
      <c r="T109" s="3"/>
      <c r="U109" s="3">
        <v>680</v>
      </c>
      <c r="V109" s="3"/>
      <c r="W109" s="3"/>
      <c r="X109" s="3">
        <v>29368.02</v>
      </c>
    </row>
    <row r="110" spans="1:24" ht="49.5" customHeight="1" x14ac:dyDescent="0.3">
      <c r="A110" s="10">
        <v>16</v>
      </c>
      <c r="B110" s="9" t="s">
        <v>51</v>
      </c>
      <c r="C110" s="10">
        <v>5</v>
      </c>
      <c r="D110" s="3">
        <v>8531.7099999999991</v>
      </c>
      <c r="E110" s="3">
        <v>34.96</v>
      </c>
      <c r="F110" s="3">
        <v>29158.55</v>
      </c>
      <c r="G110" s="3">
        <v>20</v>
      </c>
      <c r="H110" s="3">
        <v>5831.71</v>
      </c>
      <c r="I110" s="3"/>
      <c r="J110" s="3"/>
      <c r="K110" s="3"/>
      <c r="L110" s="3"/>
      <c r="M110" s="3"/>
      <c r="N110" s="3"/>
      <c r="O110" s="3"/>
      <c r="P110" s="3"/>
      <c r="Q110" s="3">
        <v>4</v>
      </c>
      <c r="R110" s="3">
        <v>1166.3399999999999</v>
      </c>
      <c r="S110" s="3">
        <v>12</v>
      </c>
      <c r="T110" s="3">
        <v>3499.03</v>
      </c>
      <c r="U110" s="3"/>
      <c r="V110" s="3"/>
      <c r="W110" s="3"/>
      <c r="X110" s="3">
        <v>39655.629999999997</v>
      </c>
    </row>
    <row r="111" spans="1:24" ht="105" customHeight="1" x14ac:dyDescent="0.3">
      <c r="A111" s="10">
        <v>17</v>
      </c>
      <c r="B111" s="9" t="s">
        <v>52</v>
      </c>
      <c r="C111" s="10">
        <v>2</v>
      </c>
      <c r="D111" s="3">
        <v>6560.68</v>
      </c>
      <c r="E111" s="3">
        <v>39.33</v>
      </c>
      <c r="F111" s="3">
        <v>13121.36</v>
      </c>
      <c r="G111" s="3">
        <v>20</v>
      </c>
      <c r="H111" s="3">
        <v>2624.27</v>
      </c>
      <c r="I111" s="3"/>
      <c r="J111" s="3"/>
      <c r="K111" s="3"/>
      <c r="L111" s="3"/>
      <c r="M111" s="3"/>
      <c r="N111" s="3"/>
      <c r="O111" s="3"/>
      <c r="P111" s="3"/>
      <c r="Q111" s="3">
        <v>4</v>
      </c>
      <c r="R111" s="3">
        <v>524.85</v>
      </c>
      <c r="S111" s="3"/>
      <c r="T111" s="3"/>
      <c r="U111" s="3"/>
      <c r="V111" s="3"/>
      <c r="W111" s="3"/>
      <c r="X111" s="3">
        <v>16270.49</v>
      </c>
    </row>
    <row r="112" spans="1:24" ht="40.200000000000003" x14ac:dyDescent="0.3">
      <c r="A112" s="10">
        <v>18</v>
      </c>
      <c r="B112" s="9" t="s">
        <v>53</v>
      </c>
      <c r="C112" s="10">
        <v>1</v>
      </c>
      <c r="D112" s="3">
        <v>5831.71</v>
      </c>
      <c r="E112" s="3">
        <v>34.96</v>
      </c>
      <c r="F112" s="3">
        <v>5831.71</v>
      </c>
      <c r="G112" s="3">
        <v>20</v>
      </c>
      <c r="H112" s="3">
        <v>1166.3399999999999</v>
      </c>
      <c r="I112" s="3"/>
      <c r="J112" s="3"/>
      <c r="K112" s="3"/>
      <c r="L112" s="3"/>
      <c r="M112" s="3"/>
      <c r="N112" s="3"/>
      <c r="O112" s="3"/>
      <c r="P112" s="3"/>
      <c r="Q112" s="3">
        <v>4</v>
      </c>
      <c r="R112" s="3">
        <v>233.27</v>
      </c>
      <c r="S112" s="3"/>
      <c r="T112" s="3"/>
      <c r="U112" s="3"/>
      <c r="V112" s="3"/>
      <c r="W112" s="3"/>
      <c r="X112" s="3">
        <v>7231.32</v>
      </c>
    </row>
    <row r="113" spans="1:24" ht="62.25" customHeight="1" x14ac:dyDescent="0.3">
      <c r="A113" s="10">
        <v>19</v>
      </c>
      <c r="B113" s="9" t="s">
        <v>39</v>
      </c>
      <c r="C113" s="10">
        <v>1</v>
      </c>
      <c r="D113" s="3">
        <v>5831.71</v>
      </c>
      <c r="E113" s="3">
        <v>34.96</v>
      </c>
      <c r="F113" s="3">
        <v>5831.71</v>
      </c>
      <c r="G113" s="3">
        <v>20</v>
      </c>
      <c r="H113" s="3">
        <v>1166.3399999999999</v>
      </c>
      <c r="I113" s="3"/>
      <c r="J113" s="3"/>
      <c r="K113" s="3"/>
      <c r="L113" s="3"/>
      <c r="M113" s="3"/>
      <c r="N113" s="3"/>
      <c r="O113" s="3"/>
      <c r="P113" s="3"/>
      <c r="Q113" s="3">
        <v>4</v>
      </c>
      <c r="R113" s="3">
        <v>233.27</v>
      </c>
      <c r="S113" s="3"/>
      <c r="T113" s="3"/>
      <c r="U113" s="3">
        <v>170</v>
      </c>
      <c r="V113" s="3"/>
      <c r="W113" s="3"/>
      <c r="X113" s="3">
        <v>7401.32</v>
      </c>
    </row>
    <row r="114" spans="1:24" ht="69" customHeight="1" x14ac:dyDescent="0.3">
      <c r="A114" s="10">
        <v>20</v>
      </c>
      <c r="B114" s="9" t="s">
        <v>41</v>
      </c>
      <c r="C114" s="10">
        <v>1</v>
      </c>
      <c r="D114" s="3">
        <v>5967.05</v>
      </c>
      <c r="E114" s="3">
        <v>35.770000000000003</v>
      </c>
      <c r="F114" s="3">
        <v>5967.05</v>
      </c>
      <c r="G114" s="3">
        <v>20</v>
      </c>
      <c r="H114" s="3">
        <v>1193.4100000000001</v>
      </c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>
        <v>170</v>
      </c>
      <c r="V114" s="3"/>
      <c r="W114" s="3"/>
      <c r="X114" s="3">
        <v>7330.46</v>
      </c>
    </row>
    <row r="115" spans="1:24" ht="66" customHeight="1" x14ac:dyDescent="0.3">
      <c r="A115" s="10">
        <v>21</v>
      </c>
      <c r="B115" s="9" t="s">
        <v>40</v>
      </c>
      <c r="C115" s="10">
        <v>1</v>
      </c>
      <c r="D115" s="3">
        <v>6582.21</v>
      </c>
      <c r="E115" s="3">
        <v>39.450000000000003</v>
      </c>
      <c r="F115" s="3">
        <v>6582.21</v>
      </c>
      <c r="G115" s="3">
        <v>20</v>
      </c>
      <c r="H115" s="3">
        <v>1316.44</v>
      </c>
      <c r="I115" s="3">
        <v>25</v>
      </c>
      <c r="J115" s="3">
        <v>1645.55</v>
      </c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>
        <v>170</v>
      </c>
      <c r="V115" s="3">
        <v>10</v>
      </c>
      <c r="W115" s="3">
        <v>658.22</v>
      </c>
      <c r="X115" s="3">
        <v>10372.43</v>
      </c>
    </row>
    <row r="116" spans="1:24" x14ac:dyDescent="0.3">
      <c r="A116" s="10"/>
      <c r="B116" s="9" t="s">
        <v>25</v>
      </c>
      <c r="C116" s="10">
        <f>SUM(C105:C115)</f>
        <v>26</v>
      </c>
      <c r="D116" s="3"/>
      <c r="E116" s="3"/>
      <c r="F116" s="3">
        <f>SUM(F105:F115)</f>
        <v>149788.85999999999</v>
      </c>
      <c r="G116" s="3"/>
      <c r="H116" s="3">
        <f>SUM(H106:H115)</f>
        <v>28111.05</v>
      </c>
      <c r="I116" s="3"/>
      <c r="J116" s="3">
        <f>SUM(J105:J115)</f>
        <v>1645.55</v>
      </c>
      <c r="K116" s="3"/>
      <c r="L116" s="3"/>
      <c r="M116" s="3"/>
      <c r="N116" s="3">
        <f>SUM(N105:N115)</f>
        <v>8016.12</v>
      </c>
      <c r="O116" s="3"/>
      <c r="P116" s="3">
        <f>SUM(P105:P115)</f>
        <v>566.28</v>
      </c>
      <c r="Q116" s="3"/>
      <c r="R116" s="3">
        <f>SUM(R106:R115)</f>
        <v>5120.2500000000009</v>
      </c>
      <c r="S116" s="3"/>
      <c r="T116" s="3">
        <f>SUM(T105:T115)</f>
        <v>3499.03</v>
      </c>
      <c r="U116" s="3">
        <f>SUM(U105:U115)</f>
        <v>2550</v>
      </c>
      <c r="V116" s="3"/>
      <c r="W116" s="3">
        <f>SUM(W105:W115)</f>
        <v>658.22</v>
      </c>
      <c r="X116" s="5">
        <f>SUM(X105:X115)</f>
        <v>199955.37999999998</v>
      </c>
    </row>
    <row r="117" spans="1:24" ht="40.200000000000003" x14ac:dyDescent="0.3">
      <c r="A117" s="10"/>
      <c r="B117" s="13" t="s">
        <v>42</v>
      </c>
      <c r="C117" s="10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3">
      <c r="A118" s="10">
        <v>22</v>
      </c>
      <c r="B118" s="9" t="s">
        <v>38</v>
      </c>
      <c r="C118" s="10">
        <v>1</v>
      </c>
      <c r="D118" s="3">
        <v>9233.5400000000009</v>
      </c>
      <c r="E118" s="3"/>
      <c r="F118" s="3">
        <v>9233.5400000000009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>
        <v>170</v>
      </c>
      <c r="V118" s="3"/>
      <c r="W118" s="3"/>
      <c r="X118" s="3">
        <v>9403.5400000000009</v>
      </c>
    </row>
    <row r="119" spans="1:24" ht="51.75" customHeight="1" x14ac:dyDescent="0.3">
      <c r="A119" s="10">
        <v>23</v>
      </c>
      <c r="B119" s="9" t="s">
        <v>67</v>
      </c>
      <c r="C119" s="10">
        <v>5</v>
      </c>
      <c r="D119" s="3">
        <v>5248.54</v>
      </c>
      <c r="E119" s="3">
        <v>31.46</v>
      </c>
      <c r="F119" s="3">
        <v>26242.7</v>
      </c>
      <c r="G119" s="3">
        <v>20</v>
      </c>
      <c r="H119" s="3">
        <v>5248.54</v>
      </c>
      <c r="I119" s="3"/>
      <c r="J119" s="3"/>
      <c r="K119" s="3"/>
      <c r="L119" s="3"/>
      <c r="M119" s="3">
        <v>280</v>
      </c>
      <c r="N119" s="3">
        <v>3083.12</v>
      </c>
      <c r="O119" s="3">
        <v>6</v>
      </c>
      <c r="P119" s="3">
        <v>188.76</v>
      </c>
      <c r="Q119" s="3"/>
      <c r="R119" s="3"/>
      <c r="S119" s="3"/>
      <c r="T119" s="3"/>
      <c r="U119" s="3">
        <v>510</v>
      </c>
      <c r="V119" s="3"/>
      <c r="W119" s="3"/>
      <c r="X119" s="3">
        <v>35273.120000000003</v>
      </c>
    </row>
    <row r="120" spans="1:24" ht="78" customHeight="1" x14ac:dyDescent="0.3">
      <c r="A120" s="10">
        <v>24</v>
      </c>
      <c r="B120" s="9" t="s">
        <v>69</v>
      </c>
      <c r="C120" s="10">
        <v>4</v>
      </c>
      <c r="D120" s="3">
        <v>5248.54</v>
      </c>
      <c r="E120" s="3">
        <v>31.46</v>
      </c>
      <c r="F120" s="3">
        <v>20994.16</v>
      </c>
      <c r="G120" s="3">
        <v>20</v>
      </c>
      <c r="H120" s="3">
        <v>4198.83</v>
      </c>
      <c r="I120" s="3"/>
      <c r="J120" s="3"/>
      <c r="K120" s="3"/>
      <c r="L120" s="3"/>
      <c r="M120" s="3">
        <v>224</v>
      </c>
      <c r="N120" s="3">
        <v>2466.5</v>
      </c>
      <c r="O120" s="3">
        <v>6</v>
      </c>
      <c r="P120" s="3">
        <v>188.76</v>
      </c>
      <c r="Q120" s="3"/>
      <c r="R120" s="3"/>
      <c r="S120" s="3"/>
      <c r="T120" s="3"/>
      <c r="U120" s="3">
        <v>170</v>
      </c>
      <c r="V120" s="3"/>
      <c r="W120" s="3"/>
      <c r="X120" s="3">
        <v>28018.25</v>
      </c>
    </row>
    <row r="121" spans="1:24" ht="63" customHeight="1" x14ac:dyDescent="0.3">
      <c r="A121" s="10">
        <v>25</v>
      </c>
      <c r="B121" s="9" t="s">
        <v>70</v>
      </c>
      <c r="C121" s="10">
        <v>5</v>
      </c>
      <c r="D121" s="3">
        <v>5831.71</v>
      </c>
      <c r="E121" s="3">
        <v>34.96</v>
      </c>
      <c r="F121" s="3">
        <v>29158.55</v>
      </c>
      <c r="G121" s="3">
        <v>20</v>
      </c>
      <c r="H121" s="3">
        <v>5831.71</v>
      </c>
      <c r="I121" s="3"/>
      <c r="J121" s="3"/>
      <c r="K121" s="3">
        <v>25</v>
      </c>
      <c r="L121" s="3">
        <v>1457.93</v>
      </c>
      <c r="M121" s="3"/>
      <c r="N121" s="3"/>
      <c r="O121" s="3"/>
      <c r="P121" s="3"/>
      <c r="Q121" s="3"/>
      <c r="R121" s="3"/>
      <c r="S121" s="3">
        <v>12</v>
      </c>
      <c r="T121" s="3">
        <v>3499.03</v>
      </c>
      <c r="U121" s="3">
        <v>170</v>
      </c>
      <c r="V121" s="3"/>
      <c r="W121" s="3"/>
      <c r="X121" s="3">
        <v>40117.21</v>
      </c>
    </row>
    <row r="122" spans="1:24" ht="27" x14ac:dyDescent="0.3">
      <c r="A122" s="10">
        <v>26</v>
      </c>
      <c r="B122" s="9" t="s">
        <v>54</v>
      </c>
      <c r="C122" s="10">
        <v>1</v>
      </c>
      <c r="D122" s="3">
        <v>6560.68</v>
      </c>
      <c r="E122" s="3">
        <v>39.33</v>
      </c>
      <c r="F122" s="3">
        <v>6560.68</v>
      </c>
      <c r="G122" s="3">
        <v>20</v>
      </c>
      <c r="H122" s="3">
        <v>1312.14</v>
      </c>
      <c r="I122" s="3"/>
      <c r="J122" s="3"/>
      <c r="K122" s="3"/>
      <c r="L122" s="3"/>
      <c r="M122" s="3"/>
      <c r="N122" s="3"/>
      <c r="O122" s="3"/>
      <c r="P122" s="3"/>
      <c r="Q122" s="3">
        <v>4</v>
      </c>
      <c r="R122" s="3">
        <v>262.43</v>
      </c>
      <c r="S122" s="3"/>
      <c r="T122" s="3"/>
      <c r="U122" s="3">
        <v>170</v>
      </c>
      <c r="V122" s="3"/>
      <c r="W122" s="3"/>
      <c r="X122" s="3">
        <v>8305.24</v>
      </c>
    </row>
    <row r="123" spans="1:24" ht="107.25" customHeight="1" x14ac:dyDescent="0.3">
      <c r="A123" s="10">
        <v>27</v>
      </c>
      <c r="B123" s="9" t="s">
        <v>52</v>
      </c>
      <c r="C123" s="10">
        <v>2</v>
      </c>
      <c r="D123" s="3">
        <v>6560.68</v>
      </c>
      <c r="E123" s="3">
        <v>39.33</v>
      </c>
      <c r="F123" s="3">
        <v>13121.36</v>
      </c>
      <c r="G123" s="3">
        <v>20</v>
      </c>
      <c r="H123" s="3">
        <v>2624.27</v>
      </c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>
        <v>15745.63</v>
      </c>
    </row>
    <row r="124" spans="1:24" ht="55.5" customHeight="1" x14ac:dyDescent="0.3">
      <c r="A124" s="10">
        <v>28</v>
      </c>
      <c r="B124" s="9" t="s">
        <v>43</v>
      </c>
      <c r="C124" s="10">
        <v>1</v>
      </c>
      <c r="D124" s="3">
        <v>3444.89</v>
      </c>
      <c r="E124" s="3">
        <v>20.65</v>
      </c>
      <c r="F124" s="3">
        <v>3444.89</v>
      </c>
      <c r="G124" s="3">
        <v>20</v>
      </c>
      <c r="H124" s="3">
        <v>688.98</v>
      </c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>
        <v>1866.13</v>
      </c>
      <c r="X124" s="3">
        <v>6000</v>
      </c>
    </row>
    <row r="125" spans="1:24" ht="49.5" customHeight="1" x14ac:dyDescent="0.3">
      <c r="A125" s="10">
        <v>29</v>
      </c>
      <c r="B125" s="9" t="s">
        <v>44</v>
      </c>
      <c r="C125" s="10">
        <v>6</v>
      </c>
      <c r="D125" s="3">
        <v>5831.71</v>
      </c>
      <c r="E125" s="3">
        <v>34.96</v>
      </c>
      <c r="F125" s="3">
        <v>34990.26</v>
      </c>
      <c r="G125" s="3">
        <v>20</v>
      </c>
      <c r="H125" s="3">
        <v>6998.05</v>
      </c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>
        <v>510</v>
      </c>
      <c r="V125" s="3"/>
      <c r="W125" s="3"/>
      <c r="X125" s="3">
        <v>42498.31</v>
      </c>
    </row>
    <row r="126" spans="1:24" ht="62.25" customHeight="1" x14ac:dyDescent="0.3">
      <c r="A126" s="10">
        <v>30</v>
      </c>
      <c r="B126" s="9" t="s">
        <v>47</v>
      </c>
      <c r="C126" s="10">
        <v>1</v>
      </c>
      <c r="D126" s="3">
        <v>5967.05</v>
      </c>
      <c r="E126" s="3">
        <v>35.770000000000003</v>
      </c>
      <c r="F126" s="3">
        <v>5967.05</v>
      </c>
      <c r="G126" s="3"/>
      <c r="H126" s="3"/>
      <c r="I126" s="3">
        <v>25</v>
      </c>
      <c r="J126" s="3">
        <v>1491.76</v>
      </c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>
        <v>7458.81</v>
      </c>
    </row>
    <row r="127" spans="1:24" ht="54.75" customHeight="1" x14ac:dyDescent="0.3">
      <c r="A127" s="10">
        <v>31</v>
      </c>
      <c r="B127" s="9" t="s">
        <v>55</v>
      </c>
      <c r="C127" s="10">
        <v>1</v>
      </c>
      <c r="D127" s="3">
        <v>5831.71</v>
      </c>
      <c r="E127" s="3">
        <v>34.96</v>
      </c>
      <c r="F127" s="3">
        <v>5831.71</v>
      </c>
      <c r="G127" s="3">
        <v>20</v>
      </c>
      <c r="H127" s="3">
        <v>1166.3399999999999</v>
      </c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>
        <v>12</v>
      </c>
      <c r="T127" s="3">
        <v>699.81</v>
      </c>
      <c r="U127" s="3"/>
      <c r="V127" s="3"/>
      <c r="W127" s="3"/>
      <c r="X127" s="3">
        <v>7697.86</v>
      </c>
    </row>
    <row r="128" spans="1:24" x14ac:dyDescent="0.3">
      <c r="A128" s="10">
        <v>32</v>
      </c>
      <c r="B128" s="9" t="s">
        <v>56</v>
      </c>
      <c r="C128" s="10">
        <v>1</v>
      </c>
      <c r="D128" s="3">
        <v>2831.71</v>
      </c>
      <c r="E128" s="3">
        <v>34.96</v>
      </c>
      <c r="F128" s="3">
        <v>5831.71</v>
      </c>
      <c r="G128" s="3">
        <v>20</v>
      </c>
      <c r="H128" s="3">
        <v>1166.3399999999999</v>
      </c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>
        <v>6998.05</v>
      </c>
    </row>
    <row r="129" spans="1:24" x14ac:dyDescent="0.3">
      <c r="A129" s="10">
        <v>33</v>
      </c>
      <c r="B129" s="9" t="s">
        <v>45</v>
      </c>
      <c r="C129" s="10">
        <v>2</v>
      </c>
      <c r="D129" s="3">
        <v>3229.59</v>
      </c>
      <c r="E129" s="3">
        <v>19.36</v>
      </c>
      <c r="F129" s="3">
        <v>6459.18</v>
      </c>
      <c r="G129" s="3">
        <v>20</v>
      </c>
      <c r="H129" s="3">
        <v>1291.8399999999999</v>
      </c>
      <c r="I129" s="3"/>
      <c r="J129" s="3"/>
      <c r="K129" s="3"/>
      <c r="L129" s="3"/>
      <c r="M129" s="3">
        <v>112</v>
      </c>
      <c r="N129" s="3">
        <v>758.86</v>
      </c>
      <c r="O129" s="3">
        <v>6</v>
      </c>
      <c r="P129" s="3">
        <v>116.15</v>
      </c>
      <c r="Q129" s="3"/>
      <c r="R129" s="3"/>
      <c r="S129" s="3"/>
      <c r="T129" s="3"/>
      <c r="U129" s="3"/>
      <c r="V129" s="3"/>
      <c r="W129" s="3">
        <v>4132.83</v>
      </c>
      <c r="X129" s="3">
        <v>12758.85</v>
      </c>
    </row>
    <row r="130" spans="1:24" ht="53.4" x14ac:dyDescent="0.3">
      <c r="A130" s="10">
        <v>34</v>
      </c>
      <c r="B130" s="9" t="s">
        <v>57</v>
      </c>
      <c r="C130" s="10">
        <v>1</v>
      </c>
      <c r="D130" s="3">
        <v>6560.68</v>
      </c>
      <c r="E130" s="3">
        <v>39.33</v>
      </c>
      <c r="F130" s="3">
        <v>6560.68</v>
      </c>
      <c r="G130" s="3">
        <v>20</v>
      </c>
      <c r="H130" s="3">
        <v>1312.14</v>
      </c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>
        <v>170</v>
      </c>
      <c r="V130" s="3"/>
      <c r="W130" s="3"/>
      <c r="X130" s="3">
        <v>8042.82</v>
      </c>
    </row>
    <row r="131" spans="1:24" ht="66" customHeight="1" x14ac:dyDescent="0.3">
      <c r="A131" s="10">
        <v>35</v>
      </c>
      <c r="B131" s="9" t="s">
        <v>46</v>
      </c>
      <c r="C131" s="10">
        <v>1</v>
      </c>
      <c r="D131" s="3">
        <v>5709.03</v>
      </c>
      <c r="E131" s="3">
        <v>34.22</v>
      </c>
      <c r="F131" s="3">
        <v>5709.03</v>
      </c>
      <c r="G131" s="3">
        <v>20</v>
      </c>
      <c r="H131" s="3">
        <v>1141.81</v>
      </c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>
        <v>6850.84</v>
      </c>
    </row>
    <row r="132" spans="1:24" x14ac:dyDescent="0.3">
      <c r="A132" s="10"/>
      <c r="B132" s="9" t="s">
        <v>25</v>
      </c>
      <c r="C132" s="10">
        <f>SUM(C118:C131)</f>
        <v>32</v>
      </c>
      <c r="D132" s="3"/>
      <c r="E132" s="3"/>
      <c r="F132" s="3">
        <f>SUM(F118:F131)</f>
        <v>180105.49999999997</v>
      </c>
      <c r="G132" s="3"/>
      <c r="H132" s="3">
        <f>SUM(H118:H131)</f>
        <v>32980.99</v>
      </c>
      <c r="I132" s="3"/>
      <c r="J132" s="3">
        <f>SUM(J118:J131)</f>
        <v>1491.76</v>
      </c>
      <c r="K132" s="3"/>
      <c r="L132" s="3">
        <f>SUM(L118:L131)</f>
        <v>1457.93</v>
      </c>
      <c r="M132" s="3"/>
      <c r="N132" s="3">
        <f>SUM(N118:N131)</f>
        <v>6308.48</v>
      </c>
      <c r="O132" s="3"/>
      <c r="P132" s="3">
        <f>SUM(P118:P131)</f>
        <v>493.66999999999996</v>
      </c>
      <c r="Q132" s="3"/>
      <c r="R132" s="3">
        <f>SUM(R121:R131)</f>
        <v>262.43</v>
      </c>
      <c r="S132" s="3"/>
      <c r="T132" s="3">
        <f>SUM(T118:T131)</f>
        <v>4198.84</v>
      </c>
      <c r="U132" s="3">
        <f>SUM(U118:U131)</f>
        <v>1870</v>
      </c>
      <c r="V132" s="3"/>
      <c r="W132" s="3">
        <f>SUM(W118:W131)</f>
        <v>5998.96</v>
      </c>
      <c r="X132" s="5">
        <f>SUM(X118:X131)</f>
        <v>235168.52999999997</v>
      </c>
    </row>
    <row r="133" spans="1:24" ht="77.25" customHeight="1" x14ac:dyDescent="0.3">
      <c r="A133" s="10">
        <v>36</v>
      </c>
      <c r="B133" s="9" t="s">
        <v>68</v>
      </c>
      <c r="C133" s="10">
        <v>1</v>
      </c>
      <c r="D133" s="3">
        <v>5505.68</v>
      </c>
      <c r="E133" s="3">
        <v>33</v>
      </c>
      <c r="F133" s="3">
        <v>5505.68</v>
      </c>
      <c r="G133" s="3">
        <v>20</v>
      </c>
      <c r="H133" s="3">
        <v>1053.52</v>
      </c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>
        <v>25</v>
      </c>
      <c r="W133" s="3">
        <v>1376.42</v>
      </c>
      <c r="X133" s="3">
        <v>7983.24</v>
      </c>
    </row>
    <row r="134" spans="1:24" ht="40.5" customHeight="1" x14ac:dyDescent="0.3">
      <c r="A134" s="10"/>
      <c r="B134" s="13" t="s">
        <v>48</v>
      </c>
      <c r="C134" s="12">
        <f>C102+C116+C132+C133</f>
        <v>70</v>
      </c>
      <c r="D134" s="3"/>
      <c r="E134" s="3"/>
      <c r="F134" s="3">
        <f>F102+F116+F132+F133</f>
        <v>445637.56999999995</v>
      </c>
      <c r="G134" s="3"/>
      <c r="H134" s="3">
        <f>H102+H116+H132+H133</f>
        <v>62145.55999999999</v>
      </c>
      <c r="I134" s="3"/>
      <c r="J134" s="3">
        <f>J102+J116+J132+J133</f>
        <v>3137.31</v>
      </c>
      <c r="K134" s="3"/>
      <c r="L134" s="3">
        <f>L102+L116+L132+L133</f>
        <v>1457.93</v>
      </c>
      <c r="M134" s="3"/>
      <c r="N134" s="3">
        <f>N102+N116+N132+N133</f>
        <v>14324.599999999999</v>
      </c>
      <c r="O134" s="3"/>
      <c r="P134" s="3">
        <f>P102+P116+P132+P133</f>
        <v>1059.9499999999998</v>
      </c>
      <c r="Q134" s="3"/>
      <c r="R134" s="3">
        <f>R102+R116+R132+R133</f>
        <v>5382.6800000000012</v>
      </c>
      <c r="S134" s="3"/>
      <c r="T134" s="3">
        <f>T102+T116+T132+T133</f>
        <v>7697.8700000000008</v>
      </c>
      <c r="U134" s="3">
        <f>U102+U116+U132+U133</f>
        <v>5270</v>
      </c>
      <c r="V134" s="3"/>
      <c r="W134" s="3">
        <f>W102+W116+W132+W133</f>
        <v>8033.6</v>
      </c>
      <c r="X134" s="5">
        <f>X102+X116+X132+X133</f>
        <v>554194.67999999993</v>
      </c>
    </row>
    <row r="135" spans="1:24" x14ac:dyDescent="0.3">
      <c r="A135" s="7"/>
      <c r="B135" s="7" t="s">
        <v>73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</row>
    <row r="136" spans="1:24" x14ac:dyDescent="0.3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</row>
    <row r="137" spans="1:24" x14ac:dyDescent="0.3">
      <c r="A137" s="7"/>
      <c r="B137" s="7"/>
      <c r="C137" s="7" t="s">
        <v>60</v>
      </c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</row>
    <row r="138" spans="1:24" x14ac:dyDescent="0.3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</row>
    <row r="139" spans="1:24" x14ac:dyDescent="0.3">
      <c r="A139" s="7"/>
      <c r="B139" s="7"/>
      <c r="C139" s="7" t="s">
        <v>72</v>
      </c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</row>
  </sheetData>
  <mergeCells count="30">
    <mergeCell ref="O89:P89"/>
    <mergeCell ref="Q89:R89"/>
    <mergeCell ref="S89:T89"/>
    <mergeCell ref="U89:U90"/>
    <mergeCell ref="V89:W89"/>
    <mergeCell ref="F89:F90"/>
    <mergeCell ref="G89:H89"/>
    <mergeCell ref="I89:J89"/>
    <mergeCell ref="K89:L89"/>
    <mergeCell ref="M89:N89"/>
    <mergeCell ref="A89:A90"/>
    <mergeCell ref="B89:B90"/>
    <mergeCell ref="C89:C90"/>
    <mergeCell ref="D89:D90"/>
    <mergeCell ref="E89:E90"/>
    <mergeCell ref="G18:H18"/>
    <mergeCell ref="B18:B19"/>
    <mergeCell ref="A18:A19"/>
    <mergeCell ref="C18:C19"/>
    <mergeCell ref="D18:D19"/>
    <mergeCell ref="E18:E19"/>
    <mergeCell ref="F18:F19"/>
    <mergeCell ref="I18:J18"/>
    <mergeCell ref="K18:L18"/>
    <mergeCell ref="M18:N18"/>
    <mergeCell ref="O18:P18"/>
    <mergeCell ref="V18:W18"/>
    <mergeCell ref="U18:U19"/>
    <mergeCell ref="Q18:R18"/>
    <mergeCell ref="S18:T18"/>
  </mergeCells>
  <pageMargins left="3.937007874015748E-2" right="3.937007874015748E-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2021-11-05T08:08:15Z</dcterms:modified>
</cp:coreProperties>
</file>