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Паспорти 2020 зміна 10.03.2020\"/>
    </mc:Choice>
  </mc:AlternateContent>
  <xr:revisionPtr revIDLastSave="0" documentId="13_ncr:1_{BC80BC55-46B2-4957-AB76-F6695CE43057}" xr6:coauthVersionLast="45" xr6:coauthVersionMax="45" xr10:uidLastSave="{00000000-0000-0000-0000-000000000000}"/>
  <bookViews>
    <workbookView xWindow="3135" yWindow="1665" windowWidth="21600" windowHeight="11385" xr2:uid="{00000000-000D-0000-FFFF-FFFF00000000}"/>
  </bookViews>
  <sheets>
    <sheet name="КПК3117130" sheetId="2" r:id="rId1"/>
  </sheets>
  <definedNames>
    <definedName name="_xlnm.Print_Area" localSheetId="0">КПК3117130!$A$1:$BM$82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63" i="2" l="1"/>
  <c r="AO62" i="2"/>
  <c r="Y57" i="2"/>
  <c r="AO54" i="2"/>
  <c r="AO55" i="2"/>
  <c r="Y55" i="2"/>
  <c r="AS16" i="2"/>
  <c r="BE73" i="2" l="1"/>
  <c r="BE70" i="2"/>
  <c r="BA46" i="2" l="1"/>
  <c r="BA44" i="2"/>
  <c r="BA45" i="2"/>
  <c r="BA47" i="2"/>
  <c r="BA43" i="2"/>
  <c r="AS48" i="2" l="1"/>
  <c r="AC48" i="2"/>
  <c r="AK48" i="2" l="1"/>
  <c r="AG57" i="2" l="1"/>
  <c r="U16" i="2"/>
  <c r="BE72" i="2" l="1"/>
  <c r="BE71" i="2"/>
  <c r="BE69" i="2"/>
  <c r="BE68" i="2"/>
  <c r="BE67" i="2"/>
  <c r="BE66" i="2"/>
  <c r="BE65" i="2"/>
  <c r="BE64" i="2"/>
  <c r="BE63" i="2"/>
  <c r="BE62" i="2"/>
  <c r="BE61" i="2"/>
  <c r="AO57" i="2"/>
  <c r="BA48" i="2" l="1"/>
</calcChain>
</file>

<file path=xl/sharedStrings.xml><?xml version="1.0" encoding="utf-8"?>
<sst xmlns="http://schemas.openxmlformats.org/spreadsheetml/2006/main" count="122" uniqueCount="93">
  <si>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</si>
  <si>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</si>
  <si>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</si>
  <si>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</si>
  <si>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</si>
  <si>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</si>
  <si>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</si>
  <si>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</si>
  <si>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</si>
  <si>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</si>
  <si>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</si>
  <si>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</si>
  <si>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p4.7</t>
  </si>
  <si>
    <t>s4.7</t>
  </si>
  <si>
    <t>p4.8</t>
  </si>
  <si>
    <t>s4.8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</si>
  <si>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</si>
  <si>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</si>
  <si>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</si>
  <si>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</si>
  <si>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</si>
  <si>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</si>
  <si>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</si>
  <si>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</si>
  <si>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</si>
  <si>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</si>
  <si>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</si>
  <si>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</si>
  <si>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</si>
  <si>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</si>
  <si>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</si>
  <si>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</si>
  <si>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</si>
  <si>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</si>
  <si>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</si>
  <si>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</si>
  <si>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затрат</t>
  </si>
  <si>
    <t>тис.грн.</t>
  </si>
  <si>
    <t>продукту</t>
  </si>
  <si>
    <t>Розрахунок.</t>
  </si>
  <si>
    <t>ефективності</t>
  </si>
  <si>
    <t>якості</t>
  </si>
  <si>
    <t>відс.</t>
  </si>
  <si>
    <t>(грн)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</si>
  <si>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</si>
  <si>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</si>
  <si>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</si>
  <si>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</si>
  <si>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</si>
  <si>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Л.М.Дахно</t>
  </si>
  <si>
    <t>всього</t>
  </si>
  <si>
    <t xml:space="preserve">Начальник фінансового  відділу Машівської селищної ради  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</si>
  <si>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</si>
  <si>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</si>
  <si>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</si>
  <si>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</si>
  <si>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</si>
  <si>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</si>
  <si>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</si>
  <si>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ЗАТВЕРДЖЕНО
Наказ Міністерства фінансів України 26 серпня 2014 року  № 836 
(у редакції наказу Міністерства фінансів України від 29 грудня 2018 року №1209)</t>
  </si>
  <si>
    <t>3117130</t>
  </si>
  <si>
    <t>0421</t>
  </si>
  <si>
    <t>Здійснення заходів із землеустрою</t>
  </si>
  <si>
    <t>Ефективне використання земельних ресурсів</t>
  </si>
  <si>
    <t>Проведення заходів із землеустрою;</t>
  </si>
  <si>
    <t>Виготовлення генеральних планів та планів зонування території,створення топографічних карт</t>
  </si>
  <si>
    <t>Розроблення технічної документації із землеустрою щодо встановлення ( зміни) меж адміністративно-територіальної одиниці</t>
  </si>
  <si>
    <t>Розроблення технічної документації з коригування нормативно-грошової оцінки земель населених пунктів</t>
  </si>
  <si>
    <t>Розробка проектів землеустрою щодо відведення земельних ділянок комунальної власності</t>
  </si>
  <si>
    <t>9.Напрями використання бюджетних коштів:</t>
  </si>
  <si>
    <t>Виготовлення генеральних планів та планів зонування території,створення топографічних планів</t>
  </si>
  <si>
    <t>Розроблення технічної документації із землеустрою щодо встановлення ( зміни) меж адмінівстративно-територіальної одиниці</t>
  </si>
  <si>
    <t>План соціально-економічного розвитку на 2018-2020 роки</t>
  </si>
  <si>
    <t>вартість робіт</t>
  </si>
  <si>
    <t>договір про виконання робіт,Рішення сесії. Програма. Кошторис.</t>
  </si>
  <si>
    <t>кількість об"єктів,що потребують розробки</t>
  </si>
  <si>
    <t>Площа земельних ділянок,по яким планується розробка проектів</t>
  </si>
  <si>
    <t>од</t>
  </si>
  <si>
    <t>рівень готовності виготовлення технічної документації</t>
  </si>
  <si>
    <t>тис грн</t>
  </si>
  <si>
    <t>технічна документація</t>
  </si>
  <si>
    <t>бюджетної програми місцевого бюджету на 2020  рік</t>
  </si>
  <si>
    <t>Машівка</t>
  </si>
  <si>
    <t>га</t>
  </si>
  <si>
    <t>Н-Тагамлик</t>
  </si>
  <si>
    <t>середня вартість 1га</t>
  </si>
  <si>
    <t>середня вартість 1 проекту</t>
  </si>
  <si>
    <t>рівень освоєності коштів</t>
  </si>
  <si>
    <t>Конституція України		, Бюджетний кодекс України,Закон України " Про державний бюджет України на 2020 рік" Закони України: "Про місцеве самоврядування в Україні",Земельний кодекс ".Рішення 25 сесії   Машівської  селищної ради 7 скликання від 17.12.2019 р.Рішення 27 сесії   Машівської  селищної ради 7 скликання від 27.02.2020 р.</t>
  </si>
  <si>
    <t>фінансова підтримка ЖКГ</t>
  </si>
  <si>
    <t>фінансова підтримка ЖКГ на виготовлення проектно-кошторисної документації</t>
  </si>
  <si>
    <t>фінансова підтримка Машівського ЖКГ</t>
  </si>
  <si>
    <t xml:space="preserve"> від 10.03.2020 р  № 01-03/2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</si>
</sst>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65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7" xfId="0" applyFont="1" applyBorder="1" applyAlignment="1">
      <alignment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81"/>
  <sheetViews>
    <sheetView tabSelected="1" view="pageBreakPreview" zoomScale="90" zoomScaleNormal="100" zoomScaleSheetLayoutView="90" workbookViewId="0">
      <selection activeCell="A9" sqref="A9:BL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 x14ac:dyDescent="0.2">
      <c r="AO1" s="55" t="s">
        <v>59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65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65" ht="7.5" customHeight="1" x14ac:dyDescent="0.2"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65" ht="27" customHeight="1" x14ac:dyDescent="0.2">
      <c r="AO4" s="58" t="s">
        <v>46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65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65" ht="17.25" customHeight="1" x14ac:dyDescent="0.2">
      <c r="AO6" s="88" t="s">
        <v>92</v>
      </c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M6" s="2"/>
    </row>
    <row r="8" spans="1:65" ht="15.75" x14ac:dyDescent="0.2">
      <c r="A8" s="89" t="s">
        <v>20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</row>
    <row r="9" spans="1:65" ht="15.75" customHeight="1" x14ac:dyDescent="0.2">
      <c r="A9" s="89" t="s">
        <v>81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</row>
    <row r="10" spans="1:65" ht="15.75" x14ac:dyDescent="0.2">
      <c r="A10" s="63">
        <v>1</v>
      </c>
      <c r="B10" s="63"/>
      <c r="C10" s="10"/>
      <c r="D10" s="43" t="s">
        <v>47</v>
      </c>
      <c r="E10" s="44"/>
      <c r="F10" s="44"/>
      <c r="G10" s="44"/>
      <c r="H10" s="44"/>
      <c r="I10" s="44"/>
      <c r="J10" s="44"/>
      <c r="K10" s="10"/>
      <c r="L10" s="45" t="s">
        <v>46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5" ht="15.95" customHeight="1" x14ac:dyDescent="0.2">
      <c r="A11" s="6"/>
      <c r="B11" s="6"/>
      <c r="C11" s="6"/>
      <c r="D11" s="54" t="s">
        <v>21</v>
      </c>
      <c r="E11" s="54"/>
      <c r="F11" s="54"/>
      <c r="G11" s="54"/>
      <c r="H11" s="54"/>
      <c r="I11" s="54"/>
      <c r="J11" s="54"/>
      <c r="K11" s="6"/>
      <c r="L11" s="54" t="s">
        <v>1</v>
      </c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65" ht="28.5" customHeight="1" x14ac:dyDescent="0.2">
      <c r="A12" s="63" t="s">
        <v>8</v>
      </c>
      <c r="B12" s="63"/>
      <c r="C12" s="10"/>
      <c r="D12" s="43" t="s">
        <v>48</v>
      </c>
      <c r="E12" s="44"/>
      <c r="F12" s="44"/>
      <c r="G12" s="44"/>
      <c r="H12" s="44"/>
      <c r="I12" s="44"/>
      <c r="J12" s="44"/>
      <c r="K12" s="10"/>
      <c r="L12" s="45" t="s">
        <v>46</v>
      </c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5" ht="15.75" x14ac:dyDescent="0.2">
      <c r="A13" s="6"/>
      <c r="B13" s="6"/>
      <c r="C13" s="6"/>
      <c r="D13" s="54" t="s">
        <v>21</v>
      </c>
      <c r="E13" s="54"/>
      <c r="F13" s="54"/>
      <c r="G13" s="54"/>
      <c r="H13" s="54"/>
      <c r="I13" s="54"/>
      <c r="J13" s="54"/>
      <c r="K13" s="6"/>
      <c r="L13" s="54" t="s">
        <v>2</v>
      </c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</row>
    <row r="14" spans="1:65" ht="27.75" customHeight="1" x14ac:dyDescent="0.2">
      <c r="A14" s="63">
        <v>3</v>
      </c>
      <c r="B14" s="63"/>
      <c r="C14" s="10"/>
      <c r="D14" s="43" t="s">
        <v>60</v>
      </c>
      <c r="E14" s="44"/>
      <c r="F14" s="44"/>
      <c r="G14" s="44"/>
      <c r="H14" s="44"/>
      <c r="I14" s="44"/>
      <c r="J14" s="44"/>
      <c r="K14" s="10"/>
      <c r="L14" s="43" t="s">
        <v>61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5" t="s">
        <v>62</v>
      </c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</row>
    <row r="15" spans="1:65" ht="15.75" x14ac:dyDescent="0.2">
      <c r="A15" s="6"/>
      <c r="B15" s="6"/>
      <c r="C15" s="6"/>
      <c r="D15" s="38" t="s">
        <v>21</v>
      </c>
      <c r="E15" s="38"/>
      <c r="F15" s="38"/>
      <c r="G15" s="38"/>
      <c r="H15" s="38"/>
      <c r="I15" s="38"/>
      <c r="J15" s="38"/>
      <c r="K15" s="6"/>
      <c r="L15" s="54" t="s">
        <v>22</v>
      </c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 t="s">
        <v>3</v>
      </c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65" ht="24.75" customHeight="1" x14ac:dyDescent="0.2">
      <c r="A16" s="90" t="s">
        <v>4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48">
        <f>AS16+I17</f>
        <v>980000</v>
      </c>
      <c r="V16" s="48"/>
      <c r="W16" s="48"/>
      <c r="X16" s="48"/>
      <c r="Y16" s="48"/>
      <c r="Z16" s="48"/>
      <c r="AA16" s="48"/>
      <c r="AB16" s="48"/>
      <c r="AC16" s="48"/>
      <c r="AD16" s="48"/>
      <c r="AE16" s="57" t="s">
        <v>25</v>
      </c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48">
        <f>965000+15000</f>
        <v>980000</v>
      </c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7" t="s">
        <v>24</v>
      </c>
      <c r="BE16" s="47"/>
      <c r="BF16" s="47"/>
      <c r="BG16" s="47"/>
      <c r="BH16" s="47"/>
      <c r="BI16" s="47"/>
      <c r="BJ16" s="47"/>
      <c r="BK16" s="47"/>
      <c r="BL16" s="47"/>
    </row>
    <row r="17" spans="1:79" ht="31.5" customHeight="1" x14ac:dyDescent="0.2">
      <c r="A17" s="47" t="s">
        <v>23</v>
      </c>
      <c r="B17" s="47"/>
      <c r="C17" s="47"/>
      <c r="D17" s="47"/>
      <c r="E17" s="47"/>
      <c r="F17" s="47"/>
      <c r="G17" s="47"/>
      <c r="H17" s="47"/>
      <c r="I17" s="48">
        <v>0</v>
      </c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7" t="s">
        <v>27</v>
      </c>
      <c r="U17" s="47"/>
      <c r="V17" s="47"/>
      <c r="W17" s="47"/>
      <c r="X17" s="8"/>
      <c r="Y17" s="8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9"/>
      <c r="AO17" s="9"/>
      <c r="AP17" s="9"/>
      <c r="AQ17" s="9"/>
      <c r="AR17" s="9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9"/>
      <c r="BE17" s="9"/>
      <c r="BF17" s="9"/>
      <c r="BG17" s="9"/>
      <c r="BH17" s="9"/>
      <c r="BI17" s="9"/>
      <c r="BJ17" s="6"/>
      <c r="BK17" s="6"/>
      <c r="BL17" s="6"/>
    </row>
    <row r="18" spans="1:79" ht="15.75" customHeight="1" x14ac:dyDescent="0.2">
      <c r="A18" s="56" t="s">
        <v>26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57" customHeight="1" x14ac:dyDescent="0.2">
      <c r="A19" s="79" t="s">
        <v>88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</row>
    <row r="20" spans="1:79" ht="23.25" customHeight="1" x14ac:dyDescent="0.2">
      <c r="A20" s="64" t="s">
        <v>57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</row>
    <row r="21" spans="1:79" ht="22.5" customHeight="1" x14ac:dyDescent="0.2">
      <c r="A21" s="60" t="s">
        <v>32</v>
      </c>
      <c r="B21" s="61"/>
      <c r="C21" s="61"/>
      <c r="D21" s="61"/>
      <c r="E21" s="61"/>
      <c r="F21" s="62"/>
      <c r="G21" s="60" t="s">
        <v>58</v>
      </c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2"/>
    </row>
    <row r="22" spans="1:79" ht="15.95" customHeight="1" x14ac:dyDescent="0.2">
      <c r="A22" s="31">
        <v>1</v>
      </c>
      <c r="B22" s="31"/>
      <c r="C22" s="31"/>
      <c r="D22" s="31"/>
      <c r="E22" s="31"/>
      <c r="F22" s="31"/>
      <c r="G22" s="60">
        <v>2</v>
      </c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2"/>
    </row>
    <row r="23" spans="1:79" ht="15" customHeight="1" x14ac:dyDescent="0.2">
      <c r="A23" s="49">
        <v>1</v>
      </c>
      <c r="B23" s="49"/>
      <c r="C23" s="49"/>
      <c r="D23" s="49"/>
      <c r="E23" s="49"/>
      <c r="F23" s="49"/>
      <c r="G23" s="76" t="s">
        <v>63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8"/>
    </row>
    <row r="24" spans="1:79" ht="15" customHeight="1" x14ac:dyDescent="0.2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</row>
    <row r="25" spans="1:79" ht="10.5" hidden="1" customHeight="1" x14ac:dyDescent="0.2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CA25" s="1" t="s">
        <v>12</v>
      </c>
    </row>
    <row r="26" spans="1:79" ht="22.5" customHeight="1" x14ac:dyDescent="0.2">
      <c r="A26" s="47" t="s">
        <v>52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81" t="s">
        <v>63</v>
      </c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CA26" s="1" t="s">
        <v>13</v>
      </c>
    </row>
    <row r="27" spans="1:79" ht="12.75" customHeight="1" x14ac:dyDescent="0.2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</row>
    <row r="28" spans="1:79" ht="12.75" customHeight="1" x14ac:dyDescent="0.2">
      <c r="A28" s="50" t="s">
        <v>53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79" ht="12.75" customHeight="1" x14ac:dyDescent="0.2">
      <c r="A29" s="60" t="s">
        <v>32</v>
      </c>
      <c r="B29" s="61"/>
      <c r="C29" s="61"/>
      <c r="D29" s="61"/>
      <c r="E29" s="61"/>
      <c r="F29" s="62"/>
      <c r="G29" s="60" t="s">
        <v>28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2.75" customHeight="1" x14ac:dyDescent="0.2">
      <c r="A30" s="31">
        <v>1</v>
      </c>
      <c r="B30" s="31"/>
      <c r="C30" s="31"/>
      <c r="D30" s="31"/>
      <c r="E30" s="31"/>
      <c r="F30" s="31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2.75" customHeight="1" x14ac:dyDescent="0.2">
      <c r="A31" s="49">
        <v>1</v>
      </c>
      <c r="B31" s="49"/>
      <c r="C31" s="49"/>
      <c r="D31" s="49"/>
      <c r="E31" s="49"/>
      <c r="F31" s="49"/>
      <c r="G31" s="76" t="s">
        <v>64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</row>
    <row r="32" spans="1:79" ht="12.75" customHeight="1" x14ac:dyDescent="0.2">
      <c r="A32" s="49">
        <v>2</v>
      </c>
      <c r="B32" s="49"/>
      <c r="C32" s="49"/>
      <c r="D32" s="49"/>
      <c r="E32" s="49"/>
      <c r="F32" s="49"/>
      <c r="G32" s="76" t="s">
        <v>65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</row>
    <row r="33" spans="1:79" ht="12.75" customHeight="1" x14ac:dyDescent="0.2">
      <c r="A33" s="49">
        <v>3</v>
      </c>
      <c r="B33" s="49"/>
      <c r="C33" s="49"/>
      <c r="D33" s="49"/>
      <c r="E33" s="49"/>
      <c r="F33" s="49"/>
      <c r="G33" s="76" t="s">
        <v>66</v>
      </c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8"/>
    </row>
    <row r="34" spans="1:79" ht="15.75" customHeight="1" x14ac:dyDescent="0.2">
      <c r="A34" s="49">
        <v>4</v>
      </c>
      <c r="B34" s="49"/>
      <c r="C34" s="49"/>
      <c r="D34" s="49"/>
      <c r="E34" s="49"/>
      <c r="F34" s="49"/>
      <c r="G34" s="76" t="s">
        <v>67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8"/>
    </row>
    <row r="35" spans="1:79" ht="15.75" customHeight="1" x14ac:dyDescent="0.2">
      <c r="A35" s="15">
        <v>5</v>
      </c>
      <c r="B35" s="16"/>
      <c r="C35" s="16"/>
      <c r="D35" s="16"/>
      <c r="E35" s="16"/>
      <c r="F35" s="17"/>
      <c r="G35" s="13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82" t="s">
        <v>68</v>
      </c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4"/>
    </row>
    <row r="36" spans="1:79" ht="15" customHeight="1" x14ac:dyDescent="0.2">
      <c r="A36" s="49">
        <v>6</v>
      </c>
      <c r="B36" s="49"/>
      <c r="C36" s="49"/>
      <c r="D36" s="49"/>
      <c r="E36" s="49"/>
      <c r="F36" s="49"/>
      <c r="G36" s="76" t="s">
        <v>89</v>
      </c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8"/>
    </row>
    <row r="37" spans="1:79" s="3" customFormat="1" ht="15.75" hidden="1" x14ac:dyDescent="0.2">
      <c r="A37" s="91" t="s">
        <v>54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CA37" s="3" t="s">
        <v>14</v>
      </c>
    </row>
    <row r="38" spans="1:79" s="3" customFormat="1" ht="15.75" x14ac:dyDescent="0.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</row>
    <row r="39" spans="1:79" ht="16.5" customHeight="1" x14ac:dyDescent="0.2">
      <c r="A39" s="50" t="s">
        <v>69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"/>
      <c r="BJ39" s="5"/>
      <c r="BK39" s="5"/>
      <c r="BL39" s="5"/>
      <c r="CA39" s="1" t="s">
        <v>15</v>
      </c>
    </row>
    <row r="40" spans="1:79" ht="12.75" customHeight="1" x14ac:dyDescent="0.2">
      <c r="A40" s="31" t="s">
        <v>32</v>
      </c>
      <c r="B40" s="31"/>
      <c r="C40" s="31"/>
      <c r="D40" s="37" t="s">
        <v>29</v>
      </c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9"/>
      <c r="AC40" s="31" t="s">
        <v>33</v>
      </c>
      <c r="AD40" s="31"/>
      <c r="AE40" s="31"/>
      <c r="AF40" s="31"/>
      <c r="AG40" s="31"/>
      <c r="AH40" s="31"/>
      <c r="AI40" s="31"/>
      <c r="AJ40" s="31"/>
      <c r="AK40" s="31" t="s">
        <v>34</v>
      </c>
      <c r="AL40" s="31"/>
      <c r="AM40" s="31"/>
      <c r="AN40" s="31"/>
      <c r="AO40" s="31"/>
      <c r="AP40" s="31"/>
      <c r="AQ40" s="31"/>
      <c r="AR40" s="31"/>
      <c r="AS40" s="31" t="s">
        <v>30</v>
      </c>
      <c r="AT40" s="31"/>
      <c r="AU40" s="31"/>
      <c r="AV40" s="31"/>
      <c r="AW40" s="31"/>
      <c r="AX40" s="31"/>
      <c r="AY40" s="31"/>
      <c r="AZ40" s="31"/>
      <c r="BA40" s="31" t="s">
        <v>31</v>
      </c>
      <c r="BB40" s="31"/>
      <c r="BC40" s="31"/>
      <c r="BD40" s="31"/>
      <c r="BE40" s="31"/>
      <c r="BF40" s="31"/>
      <c r="BG40" s="31"/>
      <c r="BH40" s="31"/>
    </row>
    <row r="41" spans="1:79" ht="12.75" customHeight="1" x14ac:dyDescent="0.2">
      <c r="A41" s="31"/>
      <c r="B41" s="31"/>
      <c r="C41" s="31"/>
      <c r="D41" s="40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2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</row>
    <row r="42" spans="1:79" ht="12.75" customHeight="1" x14ac:dyDescent="0.2">
      <c r="A42" s="31">
        <v>1</v>
      </c>
      <c r="B42" s="31"/>
      <c r="C42" s="31"/>
      <c r="D42" s="28">
        <v>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31">
        <v>3</v>
      </c>
      <c r="AD42" s="31"/>
      <c r="AE42" s="31"/>
      <c r="AF42" s="31"/>
      <c r="AG42" s="31"/>
      <c r="AH42" s="31"/>
      <c r="AI42" s="31"/>
      <c r="AJ42" s="31"/>
      <c r="AK42" s="31">
        <v>4</v>
      </c>
      <c r="AL42" s="31"/>
      <c r="AM42" s="31"/>
      <c r="AN42" s="31"/>
      <c r="AO42" s="31"/>
      <c r="AP42" s="31"/>
      <c r="AQ42" s="31"/>
      <c r="AR42" s="31"/>
      <c r="AS42" s="31">
        <v>5</v>
      </c>
      <c r="AT42" s="31"/>
      <c r="AU42" s="31"/>
      <c r="AV42" s="31"/>
      <c r="AW42" s="31"/>
      <c r="AX42" s="31"/>
      <c r="AY42" s="31"/>
      <c r="AZ42" s="31"/>
      <c r="BA42" s="31">
        <v>6</v>
      </c>
      <c r="BB42" s="31"/>
      <c r="BC42" s="31"/>
      <c r="BD42" s="31"/>
      <c r="BE42" s="31"/>
      <c r="BF42" s="31"/>
      <c r="BG42" s="31"/>
      <c r="BH42" s="31"/>
    </row>
    <row r="43" spans="1:79" ht="31.5" customHeight="1" x14ac:dyDescent="0.2">
      <c r="A43" s="49">
        <v>1</v>
      </c>
      <c r="B43" s="49"/>
      <c r="C43" s="49"/>
      <c r="D43" s="18" t="s">
        <v>70</v>
      </c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5"/>
      <c r="AC43" s="24">
        <v>600000</v>
      </c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>
        <f>AC43+AK43</f>
        <v>600000</v>
      </c>
      <c r="BB43" s="24"/>
      <c r="BC43" s="24"/>
      <c r="BD43" s="24"/>
      <c r="BE43" s="24"/>
      <c r="BF43" s="24"/>
      <c r="BG43" s="24"/>
      <c r="BH43" s="24"/>
    </row>
    <row r="44" spans="1:79" ht="28.5" customHeight="1" x14ac:dyDescent="0.2">
      <c r="A44" s="49">
        <v>2</v>
      </c>
      <c r="B44" s="49"/>
      <c r="C44" s="49"/>
      <c r="D44" s="18" t="s">
        <v>71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24">
        <v>195000</v>
      </c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>
        <f t="shared" ref="BA44:BA47" si="0">AC44+AK44</f>
        <v>195000</v>
      </c>
      <c r="BB44" s="24"/>
      <c r="BC44" s="24"/>
      <c r="BD44" s="24"/>
      <c r="BE44" s="24"/>
      <c r="BF44" s="24"/>
      <c r="BG44" s="24"/>
      <c r="BH44" s="24"/>
    </row>
    <row r="45" spans="1:79" ht="34.5" customHeight="1" x14ac:dyDescent="0.2">
      <c r="A45" s="49">
        <v>3</v>
      </c>
      <c r="B45" s="49"/>
      <c r="C45" s="49"/>
      <c r="D45" s="18" t="s">
        <v>67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24">
        <v>100000</v>
      </c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>
        <f t="shared" si="0"/>
        <v>100000</v>
      </c>
      <c r="BB45" s="24"/>
      <c r="BC45" s="24"/>
      <c r="BD45" s="24"/>
      <c r="BE45" s="24"/>
      <c r="BF45" s="24"/>
      <c r="BG45" s="24"/>
      <c r="BH45" s="24"/>
    </row>
    <row r="46" spans="1:79" ht="30.75" customHeight="1" x14ac:dyDescent="0.2">
      <c r="A46" s="49">
        <v>4</v>
      </c>
      <c r="B46" s="49"/>
      <c r="C46" s="49"/>
      <c r="D46" s="18" t="s">
        <v>68</v>
      </c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24">
        <v>70000</v>
      </c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>
        <f t="shared" si="0"/>
        <v>70000</v>
      </c>
      <c r="BB46" s="24"/>
      <c r="BC46" s="24"/>
      <c r="BD46" s="24"/>
      <c r="BE46" s="24"/>
      <c r="BF46" s="24"/>
      <c r="BG46" s="24"/>
      <c r="BH46" s="24"/>
    </row>
    <row r="47" spans="1:79" x14ac:dyDescent="0.2">
      <c r="A47" s="15">
        <v>5</v>
      </c>
      <c r="B47" s="16"/>
      <c r="C47" s="17"/>
      <c r="D47" s="18" t="s">
        <v>90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20"/>
      <c r="AC47" s="21">
        <v>15000</v>
      </c>
      <c r="AD47" s="22"/>
      <c r="AE47" s="22"/>
      <c r="AF47" s="22"/>
      <c r="AG47" s="22"/>
      <c r="AH47" s="22"/>
      <c r="AI47" s="22"/>
      <c r="AJ47" s="23"/>
      <c r="AK47" s="21"/>
      <c r="AL47" s="22"/>
      <c r="AM47" s="22"/>
      <c r="AN47" s="22"/>
      <c r="AO47" s="22"/>
      <c r="AP47" s="22"/>
      <c r="AQ47" s="22"/>
      <c r="AR47" s="23"/>
      <c r="AS47" s="21"/>
      <c r="AT47" s="22"/>
      <c r="AU47" s="22"/>
      <c r="AV47" s="22"/>
      <c r="AW47" s="22"/>
      <c r="AX47" s="22"/>
      <c r="AY47" s="22"/>
      <c r="AZ47" s="23"/>
      <c r="BA47" s="24">
        <f t="shared" si="0"/>
        <v>15000</v>
      </c>
      <c r="BB47" s="24"/>
      <c r="BC47" s="24"/>
      <c r="BD47" s="24"/>
      <c r="BE47" s="24"/>
      <c r="BF47" s="24"/>
      <c r="BG47" s="24"/>
      <c r="BH47" s="24"/>
    </row>
    <row r="48" spans="1:79" x14ac:dyDescent="0.2">
      <c r="A48" s="32"/>
      <c r="B48" s="32"/>
      <c r="C48" s="32"/>
      <c r="D48" s="33" t="s">
        <v>50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5"/>
      <c r="AC48" s="36">
        <f>SUM(AC43:AC47)</f>
        <v>980000</v>
      </c>
      <c r="AD48" s="36"/>
      <c r="AE48" s="36"/>
      <c r="AF48" s="36"/>
      <c r="AG48" s="36"/>
      <c r="AH48" s="36"/>
      <c r="AI48" s="36"/>
      <c r="AJ48" s="36"/>
      <c r="AK48" s="36">
        <f>SUM(AK43:AK47)</f>
        <v>0</v>
      </c>
      <c r="AL48" s="36"/>
      <c r="AM48" s="36"/>
      <c r="AN48" s="36"/>
      <c r="AO48" s="36"/>
      <c r="AP48" s="36"/>
      <c r="AQ48" s="36"/>
      <c r="AR48" s="36"/>
      <c r="AS48" s="36">
        <f>SUM(AS43:AS47)</f>
        <v>0</v>
      </c>
      <c r="AT48" s="36"/>
      <c r="AU48" s="36"/>
      <c r="AV48" s="36"/>
      <c r="AW48" s="36"/>
      <c r="AX48" s="36"/>
      <c r="AY48" s="36"/>
      <c r="AZ48" s="36"/>
      <c r="BA48" s="36">
        <f>SUM(BA43:BA47)</f>
        <v>980000</v>
      </c>
      <c r="BB48" s="36"/>
      <c r="BC48" s="36"/>
      <c r="BD48" s="36"/>
      <c r="BE48" s="36"/>
      <c r="BF48" s="36"/>
      <c r="BG48" s="36"/>
      <c r="BH48" s="36"/>
      <c r="BI48" s="3"/>
      <c r="BJ48" s="3"/>
      <c r="BK48" s="3"/>
      <c r="BL48" s="3"/>
    </row>
    <row r="49" spans="1:79" ht="20.25" customHeight="1" x14ac:dyDescent="0.2">
      <c r="A49" s="56" t="s">
        <v>55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CA49" s="1" t="s">
        <v>16</v>
      </c>
    </row>
    <row r="50" spans="1:79" ht="21.75" customHeight="1" x14ac:dyDescent="0.2">
      <c r="A50" s="51" t="s">
        <v>43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</row>
    <row r="51" spans="1:79" ht="38.25" hidden="1" customHeight="1" x14ac:dyDescent="0.2">
      <c r="A51" s="37" t="s">
        <v>9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9"/>
      <c r="Y51" s="31" t="s">
        <v>33</v>
      </c>
      <c r="Z51" s="31"/>
      <c r="AA51" s="31"/>
      <c r="AB51" s="31"/>
      <c r="AC51" s="31"/>
      <c r="AD51" s="31"/>
      <c r="AE51" s="31"/>
      <c r="AF51" s="31"/>
      <c r="AG51" s="31" t="s">
        <v>34</v>
      </c>
      <c r="AH51" s="31"/>
      <c r="AI51" s="31"/>
      <c r="AJ51" s="31"/>
      <c r="AK51" s="31"/>
      <c r="AL51" s="31"/>
      <c r="AM51" s="31"/>
      <c r="AN51" s="31"/>
      <c r="AO51" s="31" t="s">
        <v>31</v>
      </c>
      <c r="AP51" s="31"/>
      <c r="AQ51" s="31"/>
      <c r="AR51" s="31"/>
      <c r="AS51" s="31"/>
      <c r="AT51" s="31"/>
      <c r="AU51" s="31"/>
      <c r="AV51" s="31"/>
    </row>
    <row r="52" spans="1:79" s="3" customFormat="1" ht="12.75" customHeight="1" x14ac:dyDescent="0.2">
      <c r="A52" s="40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2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</row>
    <row r="53" spans="1:79" ht="15.75" customHeight="1" x14ac:dyDescent="0.2">
      <c r="A53" s="28">
        <v>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30"/>
      <c r="Y53" s="31">
        <v>2</v>
      </c>
      <c r="Z53" s="31"/>
      <c r="AA53" s="31"/>
      <c r="AB53" s="31"/>
      <c r="AC53" s="31"/>
      <c r="AD53" s="31"/>
      <c r="AE53" s="31"/>
      <c r="AF53" s="31"/>
      <c r="AG53" s="31">
        <v>3</v>
      </c>
      <c r="AH53" s="31"/>
      <c r="AI53" s="31"/>
      <c r="AJ53" s="31"/>
      <c r="AK53" s="31"/>
      <c r="AL53" s="31"/>
      <c r="AM53" s="31"/>
      <c r="AN53" s="31"/>
      <c r="AO53" s="31">
        <v>4</v>
      </c>
      <c r="AP53" s="31"/>
      <c r="AQ53" s="31"/>
      <c r="AR53" s="31"/>
      <c r="AS53" s="31"/>
      <c r="AT53" s="31"/>
      <c r="AU53" s="31"/>
      <c r="AV53" s="31"/>
    </row>
    <row r="54" spans="1:79" x14ac:dyDescent="0.2">
      <c r="A54" s="25" t="s">
        <v>91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7"/>
      <c r="Y54" s="52">
        <v>15000</v>
      </c>
      <c r="Z54" s="52"/>
      <c r="AA54" s="52"/>
      <c r="AB54" s="52"/>
      <c r="AC54" s="52"/>
      <c r="AD54" s="52"/>
      <c r="AE54" s="52"/>
      <c r="AF54" s="52"/>
      <c r="AG54" s="53"/>
      <c r="AH54" s="53"/>
      <c r="AI54" s="53"/>
      <c r="AJ54" s="53"/>
      <c r="AK54" s="53"/>
      <c r="AL54" s="53"/>
      <c r="AM54" s="53"/>
      <c r="AN54" s="53"/>
      <c r="AO54" s="24">
        <f>Y54+AG54</f>
        <v>15000</v>
      </c>
      <c r="AP54" s="24"/>
      <c r="AQ54" s="24"/>
      <c r="AR54" s="24"/>
      <c r="AS54" s="24"/>
      <c r="AT54" s="24"/>
      <c r="AU54" s="24"/>
      <c r="AV54" s="24"/>
    </row>
    <row r="55" spans="1:79" ht="15.75" customHeight="1" x14ac:dyDescent="0.2">
      <c r="A55" s="18" t="s">
        <v>72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5"/>
      <c r="Y55" s="24">
        <f>AC48-AC47</f>
        <v>965000</v>
      </c>
      <c r="Z55" s="24"/>
      <c r="AA55" s="24"/>
      <c r="AB55" s="24"/>
      <c r="AC55" s="24"/>
      <c r="AD55" s="24"/>
      <c r="AE55" s="24"/>
      <c r="AF55" s="24"/>
      <c r="AG55" s="24">
        <v>0</v>
      </c>
      <c r="AH55" s="24"/>
      <c r="AI55" s="24"/>
      <c r="AJ55" s="24"/>
      <c r="AK55" s="24"/>
      <c r="AL55" s="24"/>
      <c r="AM55" s="24"/>
      <c r="AN55" s="24"/>
      <c r="AO55" s="24">
        <f>Y55+AG55</f>
        <v>965000</v>
      </c>
      <c r="AP55" s="24"/>
      <c r="AQ55" s="24"/>
      <c r="AR55" s="24"/>
      <c r="AS55" s="24"/>
      <c r="AT55" s="24"/>
      <c r="AU55" s="24"/>
      <c r="AV55" s="24"/>
    </row>
    <row r="56" spans="1:79" ht="12.75" hidden="1" customHeight="1" x14ac:dyDescent="0.2">
      <c r="A56" s="18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5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CA56" s="1" t="s">
        <v>17</v>
      </c>
    </row>
    <row r="57" spans="1:79" s="3" customFormat="1" ht="12.75" customHeight="1" x14ac:dyDescent="0.2">
      <c r="A57" s="33" t="s">
        <v>31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5"/>
      <c r="Y57" s="36">
        <f>SUM(Y54:Y56)</f>
        <v>980000</v>
      </c>
      <c r="Z57" s="36"/>
      <c r="AA57" s="36"/>
      <c r="AB57" s="36"/>
      <c r="AC57" s="36"/>
      <c r="AD57" s="36"/>
      <c r="AE57" s="36"/>
      <c r="AF57" s="36"/>
      <c r="AG57" s="36">
        <f>AG55</f>
        <v>0</v>
      </c>
      <c r="AH57" s="36"/>
      <c r="AI57" s="36"/>
      <c r="AJ57" s="36"/>
      <c r="AK57" s="36"/>
      <c r="AL57" s="36"/>
      <c r="AM57" s="36"/>
      <c r="AN57" s="36"/>
      <c r="AO57" s="36">
        <f>Y57+AG57</f>
        <v>980000</v>
      </c>
      <c r="AP57" s="36"/>
      <c r="AQ57" s="36"/>
      <c r="AR57" s="36"/>
      <c r="AS57" s="36"/>
      <c r="AT57" s="36"/>
      <c r="AU57" s="36"/>
      <c r="AV57" s="36"/>
      <c r="CA57" s="3" t="s">
        <v>18</v>
      </c>
    </row>
    <row r="58" spans="1:79" ht="38.25" customHeight="1" x14ac:dyDescent="0.2">
      <c r="A58" s="47" t="s">
        <v>56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</row>
    <row r="59" spans="1:79" ht="38.25" customHeight="1" x14ac:dyDescent="0.2">
      <c r="A59" s="31" t="s">
        <v>32</v>
      </c>
      <c r="B59" s="31"/>
      <c r="C59" s="31"/>
      <c r="D59" s="31"/>
      <c r="E59" s="31"/>
      <c r="F59" s="31"/>
      <c r="G59" s="28" t="s">
        <v>35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30"/>
      <c r="Z59" s="31" t="s">
        <v>6</v>
      </c>
      <c r="AA59" s="31"/>
      <c r="AB59" s="31"/>
      <c r="AC59" s="31"/>
      <c r="AD59" s="31"/>
      <c r="AE59" s="31" t="s">
        <v>5</v>
      </c>
      <c r="AF59" s="31"/>
      <c r="AG59" s="31"/>
      <c r="AH59" s="31"/>
      <c r="AI59" s="31"/>
      <c r="AJ59" s="31"/>
      <c r="AK59" s="31"/>
      <c r="AL59" s="31"/>
      <c r="AM59" s="31"/>
      <c r="AN59" s="31"/>
      <c r="AO59" s="28" t="s">
        <v>33</v>
      </c>
      <c r="AP59" s="29"/>
      <c r="AQ59" s="29"/>
      <c r="AR59" s="29"/>
      <c r="AS59" s="29"/>
      <c r="AT59" s="29"/>
      <c r="AU59" s="29"/>
      <c r="AV59" s="30"/>
      <c r="AW59" s="28" t="s">
        <v>34</v>
      </c>
      <c r="AX59" s="29"/>
      <c r="AY59" s="29"/>
      <c r="AZ59" s="29"/>
      <c r="BA59" s="29"/>
      <c r="BB59" s="29"/>
      <c r="BC59" s="29"/>
      <c r="BD59" s="30"/>
      <c r="BE59" s="28" t="s">
        <v>31</v>
      </c>
      <c r="BF59" s="29"/>
      <c r="BG59" s="29"/>
      <c r="BH59" s="29"/>
      <c r="BI59" s="29"/>
      <c r="BJ59" s="29"/>
      <c r="BK59" s="29"/>
      <c r="BL59" s="30"/>
    </row>
    <row r="60" spans="1:79" ht="25.5" customHeight="1" x14ac:dyDescent="0.2">
      <c r="A60" s="31">
        <v>1</v>
      </c>
      <c r="B60" s="31"/>
      <c r="C60" s="31"/>
      <c r="D60" s="31"/>
      <c r="E60" s="31"/>
      <c r="F60" s="31"/>
      <c r="G60" s="28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31">
        <v>3</v>
      </c>
      <c r="AA60" s="31"/>
      <c r="AB60" s="31"/>
      <c r="AC60" s="31"/>
      <c r="AD60" s="31"/>
      <c r="AE60" s="31">
        <v>4</v>
      </c>
      <c r="AF60" s="31"/>
      <c r="AG60" s="31"/>
      <c r="AH60" s="31"/>
      <c r="AI60" s="31"/>
      <c r="AJ60" s="31"/>
      <c r="AK60" s="31"/>
      <c r="AL60" s="31"/>
      <c r="AM60" s="31"/>
      <c r="AN60" s="31"/>
      <c r="AO60" s="31">
        <v>5</v>
      </c>
      <c r="AP60" s="31"/>
      <c r="AQ60" s="31"/>
      <c r="AR60" s="31"/>
      <c r="AS60" s="31"/>
      <c r="AT60" s="31"/>
      <c r="AU60" s="31"/>
      <c r="AV60" s="31"/>
      <c r="AW60" s="31">
        <v>6</v>
      </c>
      <c r="AX60" s="31"/>
      <c r="AY60" s="31"/>
      <c r="AZ60" s="31"/>
      <c r="BA60" s="31"/>
      <c r="BB60" s="31"/>
      <c r="BC60" s="31"/>
      <c r="BD60" s="31"/>
      <c r="BE60" s="31">
        <v>7</v>
      </c>
      <c r="BF60" s="31"/>
      <c r="BG60" s="31"/>
      <c r="BH60" s="31"/>
      <c r="BI60" s="31"/>
      <c r="BJ60" s="31"/>
      <c r="BK60" s="31"/>
      <c r="BL60" s="31"/>
    </row>
    <row r="61" spans="1:79" ht="25.5" customHeight="1" x14ac:dyDescent="0.2">
      <c r="A61" s="32"/>
      <c r="B61" s="32"/>
      <c r="C61" s="32"/>
      <c r="D61" s="32"/>
      <c r="E61" s="32"/>
      <c r="F61" s="32"/>
      <c r="G61" s="85" t="s">
        <v>36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7"/>
      <c r="Z61" s="32"/>
      <c r="AA61" s="32"/>
      <c r="AB61" s="32"/>
      <c r="AC61" s="32"/>
      <c r="AD61" s="32"/>
      <c r="AE61" s="71"/>
      <c r="AF61" s="71"/>
      <c r="AG61" s="71"/>
      <c r="AH61" s="71"/>
      <c r="AI61" s="71"/>
      <c r="AJ61" s="71"/>
      <c r="AK61" s="71"/>
      <c r="AL61" s="71"/>
      <c r="AM61" s="71"/>
      <c r="AN61" s="72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>
        <f t="shared" ref="BE61:BE72" si="1">AO61+AW61</f>
        <v>0</v>
      </c>
      <c r="BF61" s="36"/>
      <c r="BG61" s="36"/>
      <c r="BH61" s="36"/>
      <c r="BI61" s="36"/>
      <c r="BJ61" s="36"/>
      <c r="BK61" s="36"/>
      <c r="BL61" s="36"/>
    </row>
    <row r="62" spans="1:79" ht="25.5" customHeight="1" x14ac:dyDescent="0.2">
      <c r="A62" s="49">
        <v>0</v>
      </c>
      <c r="B62" s="49"/>
      <c r="C62" s="49"/>
      <c r="D62" s="49"/>
      <c r="E62" s="49"/>
      <c r="F62" s="49"/>
      <c r="G62" s="18" t="s">
        <v>73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49" t="s">
        <v>37</v>
      </c>
      <c r="AA62" s="49"/>
      <c r="AB62" s="49"/>
      <c r="AC62" s="49"/>
      <c r="AD62" s="49"/>
      <c r="AE62" s="18" t="s">
        <v>74</v>
      </c>
      <c r="AF62" s="74"/>
      <c r="AG62" s="74"/>
      <c r="AH62" s="74"/>
      <c r="AI62" s="74"/>
      <c r="AJ62" s="74"/>
      <c r="AK62" s="74"/>
      <c r="AL62" s="74"/>
      <c r="AM62" s="74"/>
      <c r="AN62" s="75"/>
      <c r="AO62" s="66">
        <f>965+15</f>
        <v>980</v>
      </c>
      <c r="AP62" s="66"/>
      <c r="AQ62" s="66"/>
      <c r="AR62" s="66"/>
      <c r="AS62" s="66"/>
      <c r="AT62" s="66"/>
      <c r="AU62" s="66"/>
      <c r="AV62" s="66"/>
      <c r="AW62" s="66">
        <v>0</v>
      </c>
      <c r="AX62" s="66"/>
      <c r="AY62" s="66"/>
      <c r="AZ62" s="66"/>
      <c r="BA62" s="66"/>
      <c r="BB62" s="66"/>
      <c r="BC62" s="66"/>
      <c r="BD62" s="66"/>
      <c r="BE62" s="66">
        <f t="shared" si="1"/>
        <v>980</v>
      </c>
      <c r="BF62" s="66"/>
      <c r="BG62" s="66"/>
      <c r="BH62" s="66"/>
      <c r="BI62" s="66"/>
      <c r="BJ62" s="66"/>
      <c r="BK62" s="66"/>
      <c r="BL62" s="66"/>
    </row>
    <row r="63" spans="1:79" s="12" customFormat="1" ht="25.5" customHeight="1" x14ac:dyDescent="0.2">
      <c r="A63" s="49">
        <v>0</v>
      </c>
      <c r="B63" s="49"/>
      <c r="C63" s="49"/>
      <c r="D63" s="49"/>
      <c r="E63" s="49"/>
      <c r="F63" s="49"/>
      <c r="G63" s="18" t="s">
        <v>75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49" t="s">
        <v>77</v>
      </c>
      <c r="AA63" s="49"/>
      <c r="AB63" s="49"/>
      <c r="AC63" s="49"/>
      <c r="AD63" s="49"/>
      <c r="AE63" s="18" t="s">
        <v>74</v>
      </c>
      <c r="AF63" s="74"/>
      <c r="AG63" s="74"/>
      <c r="AH63" s="74"/>
      <c r="AI63" s="74"/>
      <c r="AJ63" s="74"/>
      <c r="AK63" s="74"/>
      <c r="AL63" s="74"/>
      <c r="AM63" s="74"/>
      <c r="AN63" s="75"/>
      <c r="AO63" s="66">
        <f>5+1</f>
        <v>6</v>
      </c>
      <c r="AP63" s="66"/>
      <c r="AQ63" s="66"/>
      <c r="AR63" s="66"/>
      <c r="AS63" s="66"/>
      <c r="AT63" s="66"/>
      <c r="AU63" s="66"/>
      <c r="AV63" s="66"/>
      <c r="AW63" s="66">
        <v>0</v>
      </c>
      <c r="AX63" s="66"/>
      <c r="AY63" s="66"/>
      <c r="AZ63" s="66"/>
      <c r="BA63" s="66"/>
      <c r="BB63" s="66"/>
      <c r="BC63" s="66"/>
      <c r="BD63" s="66"/>
      <c r="BE63" s="66">
        <f t="shared" si="1"/>
        <v>6</v>
      </c>
      <c r="BF63" s="66"/>
      <c r="BG63" s="66"/>
      <c r="BH63" s="66"/>
      <c r="BI63" s="66"/>
      <c r="BJ63" s="66"/>
      <c r="BK63" s="66"/>
      <c r="BL63" s="66"/>
    </row>
    <row r="64" spans="1:79" ht="38.25" customHeight="1" x14ac:dyDescent="0.2">
      <c r="A64" s="32"/>
      <c r="B64" s="32"/>
      <c r="C64" s="32"/>
      <c r="D64" s="32"/>
      <c r="E64" s="32"/>
      <c r="F64" s="32"/>
      <c r="G64" s="33" t="s">
        <v>38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5"/>
      <c r="Z64" s="32"/>
      <c r="AA64" s="32"/>
      <c r="AB64" s="32"/>
      <c r="AC64" s="32"/>
      <c r="AD64" s="32"/>
      <c r="AE64" s="33"/>
      <c r="AF64" s="34"/>
      <c r="AG64" s="34"/>
      <c r="AH64" s="34"/>
      <c r="AI64" s="34"/>
      <c r="AJ64" s="34"/>
      <c r="AK64" s="34"/>
      <c r="AL64" s="34"/>
      <c r="AM64" s="34"/>
      <c r="AN64" s="35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 t="shared" si="1"/>
        <v>0</v>
      </c>
      <c r="BF64" s="92"/>
      <c r="BG64" s="92"/>
      <c r="BH64" s="92"/>
      <c r="BI64" s="92"/>
      <c r="BJ64" s="92"/>
      <c r="BK64" s="92"/>
      <c r="BL64" s="92"/>
    </row>
    <row r="65" spans="1:64" s="12" customFormat="1" ht="27" customHeight="1" x14ac:dyDescent="0.2">
      <c r="A65" s="49">
        <v>0</v>
      </c>
      <c r="B65" s="49"/>
      <c r="C65" s="49"/>
      <c r="D65" s="49"/>
      <c r="E65" s="49"/>
      <c r="F65" s="49"/>
      <c r="G65" s="18" t="s">
        <v>76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49" t="s">
        <v>83</v>
      </c>
      <c r="AA65" s="49"/>
      <c r="AB65" s="49"/>
      <c r="AC65" s="49"/>
      <c r="AD65" s="49"/>
      <c r="AE65" s="18" t="s">
        <v>80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66">
        <v>1213.44</v>
      </c>
      <c r="AP65" s="66"/>
      <c r="AQ65" s="66"/>
      <c r="AR65" s="66"/>
      <c r="AS65" s="66"/>
      <c r="AT65" s="66"/>
      <c r="AU65" s="66"/>
      <c r="AV65" s="66"/>
      <c r="AW65" s="66">
        <v>0</v>
      </c>
      <c r="AX65" s="66"/>
      <c r="AY65" s="66"/>
      <c r="AZ65" s="66"/>
      <c r="BA65" s="66"/>
      <c r="BB65" s="66"/>
      <c r="BC65" s="66"/>
      <c r="BD65" s="66"/>
      <c r="BE65" s="66">
        <f t="shared" si="1"/>
        <v>1213.44</v>
      </c>
      <c r="BF65" s="66"/>
      <c r="BG65" s="66"/>
      <c r="BH65" s="66"/>
      <c r="BI65" s="66"/>
      <c r="BJ65" s="66"/>
      <c r="BK65" s="66"/>
      <c r="BL65" s="66"/>
    </row>
    <row r="66" spans="1:64" s="12" customFormat="1" ht="25.5" customHeight="1" x14ac:dyDescent="0.2">
      <c r="A66" s="49">
        <v>0</v>
      </c>
      <c r="B66" s="49"/>
      <c r="C66" s="49"/>
      <c r="D66" s="49"/>
      <c r="E66" s="49"/>
      <c r="F66" s="49"/>
      <c r="G66" s="18" t="s">
        <v>82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49" t="s">
        <v>83</v>
      </c>
      <c r="AA66" s="49"/>
      <c r="AB66" s="49"/>
      <c r="AC66" s="49"/>
      <c r="AD66" s="49"/>
      <c r="AE66" s="18" t="s">
        <v>80</v>
      </c>
      <c r="AF66" s="74"/>
      <c r="AG66" s="74"/>
      <c r="AH66" s="74"/>
      <c r="AI66" s="74"/>
      <c r="AJ66" s="74"/>
      <c r="AK66" s="74"/>
      <c r="AL66" s="74"/>
      <c r="AM66" s="74"/>
      <c r="AN66" s="75"/>
      <c r="AO66" s="66">
        <v>608.44000000000005</v>
      </c>
      <c r="AP66" s="66"/>
      <c r="AQ66" s="66"/>
      <c r="AR66" s="66"/>
      <c r="AS66" s="66"/>
      <c r="AT66" s="66"/>
      <c r="AU66" s="66"/>
      <c r="AV66" s="66"/>
      <c r="AW66" s="66">
        <v>0</v>
      </c>
      <c r="AX66" s="66"/>
      <c r="AY66" s="66"/>
      <c r="AZ66" s="66"/>
      <c r="BA66" s="66"/>
      <c r="BB66" s="66"/>
      <c r="BC66" s="66"/>
      <c r="BD66" s="66"/>
      <c r="BE66" s="66">
        <f t="shared" si="1"/>
        <v>608.44000000000005</v>
      </c>
      <c r="BF66" s="66"/>
      <c r="BG66" s="66"/>
      <c r="BH66" s="66"/>
      <c r="BI66" s="66"/>
      <c r="BJ66" s="66"/>
      <c r="BK66" s="66"/>
      <c r="BL66" s="66"/>
    </row>
    <row r="67" spans="1:64" s="12" customFormat="1" ht="30" customHeight="1" x14ac:dyDescent="0.2">
      <c r="A67" s="49">
        <v>0</v>
      </c>
      <c r="B67" s="49"/>
      <c r="C67" s="49"/>
      <c r="D67" s="49"/>
      <c r="E67" s="49"/>
      <c r="F67" s="49"/>
      <c r="G67" s="18" t="s">
        <v>84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49" t="s">
        <v>83</v>
      </c>
      <c r="AA67" s="49"/>
      <c r="AB67" s="49"/>
      <c r="AC67" s="49"/>
      <c r="AD67" s="49"/>
      <c r="AE67" s="18" t="s">
        <v>80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66">
        <v>605</v>
      </c>
      <c r="AP67" s="66"/>
      <c r="AQ67" s="66"/>
      <c r="AR67" s="66"/>
      <c r="AS67" s="66"/>
      <c r="AT67" s="66"/>
      <c r="AU67" s="66"/>
      <c r="AV67" s="66"/>
      <c r="AW67" s="66">
        <v>0</v>
      </c>
      <c r="AX67" s="66"/>
      <c r="AY67" s="66"/>
      <c r="AZ67" s="66"/>
      <c r="BA67" s="66"/>
      <c r="BB67" s="66"/>
      <c r="BC67" s="66"/>
      <c r="BD67" s="66"/>
      <c r="BE67" s="66">
        <f t="shared" si="1"/>
        <v>605</v>
      </c>
      <c r="BF67" s="66"/>
      <c r="BG67" s="66"/>
      <c r="BH67" s="66"/>
      <c r="BI67" s="66"/>
      <c r="BJ67" s="66"/>
      <c r="BK67" s="66"/>
      <c r="BL67" s="66"/>
    </row>
    <row r="68" spans="1:64" ht="12.75" customHeight="1" x14ac:dyDescent="0.2">
      <c r="A68" s="32"/>
      <c r="B68" s="32"/>
      <c r="C68" s="32"/>
      <c r="D68" s="32"/>
      <c r="E68" s="32"/>
      <c r="F68" s="32"/>
      <c r="G68" s="33" t="s">
        <v>40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5"/>
      <c r="Z68" s="32"/>
      <c r="AA68" s="32"/>
      <c r="AB68" s="32"/>
      <c r="AC68" s="32"/>
      <c r="AD68" s="32"/>
      <c r="AE68" s="33"/>
      <c r="AF68" s="34"/>
      <c r="AG68" s="34"/>
      <c r="AH68" s="34"/>
      <c r="AI68" s="34"/>
      <c r="AJ68" s="34"/>
      <c r="AK68" s="34"/>
      <c r="AL68" s="34"/>
      <c r="AM68" s="34"/>
      <c r="AN68" s="35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 t="shared" si="1"/>
        <v>0</v>
      </c>
      <c r="BF68" s="92"/>
      <c r="BG68" s="92"/>
      <c r="BH68" s="92"/>
      <c r="BI68" s="92"/>
      <c r="BJ68" s="92"/>
      <c r="BK68" s="92"/>
      <c r="BL68" s="92"/>
    </row>
    <row r="69" spans="1:64" s="12" customFormat="1" ht="12.75" customHeight="1" x14ac:dyDescent="0.2">
      <c r="A69" s="49">
        <v>0</v>
      </c>
      <c r="B69" s="49"/>
      <c r="C69" s="49"/>
      <c r="D69" s="49"/>
      <c r="E69" s="49"/>
      <c r="F69" s="49"/>
      <c r="G69" s="18" t="s">
        <v>85</v>
      </c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5"/>
      <c r="Z69" s="49" t="s">
        <v>37</v>
      </c>
      <c r="AA69" s="49"/>
      <c r="AB69" s="49"/>
      <c r="AC69" s="49"/>
      <c r="AD69" s="49"/>
      <c r="AE69" s="18" t="s">
        <v>39</v>
      </c>
      <c r="AF69" s="74"/>
      <c r="AG69" s="74"/>
      <c r="AH69" s="74"/>
      <c r="AI69" s="74"/>
      <c r="AJ69" s="74"/>
      <c r="AK69" s="74"/>
      <c r="AL69" s="74"/>
      <c r="AM69" s="74"/>
      <c r="AN69" s="75"/>
      <c r="AO69" s="93">
        <v>0.8</v>
      </c>
      <c r="AP69" s="93"/>
      <c r="AQ69" s="93"/>
      <c r="AR69" s="93"/>
      <c r="AS69" s="93"/>
      <c r="AT69" s="93"/>
      <c r="AU69" s="93"/>
      <c r="AV69" s="93"/>
      <c r="AW69" s="66">
        <v>0</v>
      </c>
      <c r="AX69" s="66"/>
      <c r="AY69" s="66"/>
      <c r="AZ69" s="66"/>
      <c r="BA69" s="66"/>
      <c r="BB69" s="66"/>
      <c r="BC69" s="66"/>
      <c r="BD69" s="66"/>
      <c r="BE69" s="66">
        <f t="shared" si="1"/>
        <v>0.8</v>
      </c>
      <c r="BF69" s="66"/>
      <c r="BG69" s="66"/>
      <c r="BH69" s="66"/>
      <c r="BI69" s="66"/>
      <c r="BJ69" s="66"/>
      <c r="BK69" s="66"/>
      <c r="BL69" s="66"/>
    </row>
    <row r="70" spans="1:64" s="12" customFormat="1" ht="25.5" customHeight="1" x14ac:dyDescent="0.2">
      <c r="A70" s="49">
        <v>0</v>
      </c>
      <c r="B70" s="49"/>
      <c r="C70" s="49"/>
      <c r="D70" s="49"/>
      <c r="E70" s="49"/>
      <c r="F70" s="49"/>
      <c r="G70" s="18" t="s">
        <v>86</v>
      </c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5"/>
      <c r="Z70" s="49" t="s">
        <v>79</v>
      </c>
      <c r="AA70" s="49"/>
      <c r="AB70" s="49"/>
      <c r="AC70" s="49"/>
      <c r="AD70" s="49"/>
      <c r="AE70" s="18" t="s">
        <v>39</v>
      </c>
      <c r="AF70" s="74"/>
      <c r="AG70" s="74"/>
      <c r="AH70" s="74"/>
      <c r="AI70" s="74"/>
      <c r="AJ70" s="74"/>
      <c r="AK70" s="74"/>
      <c r="AL70" s="74"/>
      <c r="AM70" s="74"/>
      <c r="AN70" s="75"/>
      <c r="AO70" s="66">
        <v>193</v>
      </c>
      <c r="AP70" s="66"/>
      <c r="AQ70" s="66"/>
      <c r="AR70" s="66"/>
      <c r="AS70" s="66"/>
      <c r="AT70" s="66"/>
      <c r="AU70" s="66"/>
      <c r="AV70" s="66"/>
      <c r="AW70" s="66">
        <v>0</v>
      </c>
      <c r="AX70" s="66"/>
      <c r="AY70" s="66"/>
      <c r="AZ70" s="66"/>
      <c r="BA70" s="66"/>
      <c r="BB70" s="66"/>
      <c r="BC70" s="66"/>
      <c r="BD70" s="66"/>
      <c r="BE70" s="66">
        <f t="shared" ref="BE70" si="2">AO70+AW70</f>
        <v>193</v>
      </c>
      <c r="BF70" s="66"/>
      <c r="BG70" s="66"/>
      <c r="BH70" s="66"/>
      <c r="BI70" s="66"/>
      <c r="BJ70" s="66"/>
      <c r="BK70" s="66"/>
      <c r="BL70" s="66"/>
    </row>
    <row r="71" spans="1:64" s="12" customFormat="1" ht="25.5" customHeight="1" x14ac:dyDescent="0.2">
      <c r="A71" s="32"/>
      <c r="B71" s="32"/>
      <c r="C71" s="32"/>
      <c r="D71" s="32"/>
      <c r="E71" s="32"/>
      <c r="F71" s="32"/>
      <c r="G71" s="33" t="s">
        <v>41</v>
      </c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5"/>
      <c r="Z71" s="32"/>
      <c r="AA71" s="32"/>
      <c r="AB71" s="32"/>
      <c r="AC71" s="32"/>
      <c r="AD71" s="32"/>
      <c r="AE71" s="33"/>
      <c r="AF71" s="34"/>
      <c r="AG71" s="34"/>
      <c r="AH71" s="34"/>
      <c r="AI71" s="34"/>
      <c r="AJ71" s="34"/>
      <c r="AK71" s="34"/>
      <c r="AL71" s="34"/>
      <c r="AM71" s="34"/>
      <c r="AN71" s="35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 t="shared" si="1"/>
        <v>0</v>
      </c>
      <c r="BF71" s="92"/>
      <c r="BG71" s="92"/>
      <c r="BH71" s="92"/>
      <c r="BI71" s="92"/>
      <c r="BJ71" s="92"/>
      <c r="BK71" s="92"/>
      <c r="BL71" s="92"/>
    </row>
    <row r="72" spans="1:64" s="12" customFormat="1" ht="29.25" customHeight="1" x14ac:dyDescent="0.2">
      <c r="A72" s="49">
        <v>0</v>
      </c>
      <c r="B72" s="49"/>
      <c r="C72" s="49"/>
      <c r="D72" s="49"/>
      <c r="E72" s="49"/>
      <c r="F72" s="49"/>
      <c r="G72" s="18" t="s">
        <v>78</v>
      </c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5"/>
      <c r="Z72" s="49" t="s">
        <v>42</v>
      </c>
      <c r="AA72" s="49"/>
      <c r="AB72" s="49"/>
      <c r="AC72" s="49"/>
      <c r="AD72" s="49"/>
      <c r="AE72" s="18" t="s">
        <v>39</v>
      </c>
      <c r="AF72" s="74"/>
      <c r="AG72" s="74"/>
      <c r="AH72" s="74"/>
      <c r="AI72" s="74"/>
      <c r="AJ72" s="74"/>
      <c r="AK72" s="74"/>
      <c r="AL72" s="74"/>
      <c r="AM72" s="74"/>
      <c r="AN72" s="75"/>
      <c r="AO72" s="66">
        <v>100</v>
      </c>
      <c r="AP72" s="66"/>
      <c r="AQ72" s="66"/>
      <c r="AR72" s="66"/>
      <c r="AS72" s="66"/>
      <c r="AT72" s="66"/>
      <c r="AU72" s="66"/>
      <c r="AV72" s="66"/>
      <c r="AW72" s="66">
        <v>0</v>
      </c>
      <c r="AX72" s="66"/>
      <c r="AY72" s="66"/>
      <c r="AZ72" s="66"/>
      <c r="BA72" s="66"/>
      <c r="BB72" s="66"/>
      <c r="BC72" s="66"/>
      <c r="BD72" s="66"/>
      <c r="BE72" s="66">
        <f t="shared" si="1"/>
        <v>100</v>
      </c>
      <c r="BF72" s="66"/>
      <c r="BG72" s="66"/>
      <c r="BH72" s="66"/>
      <c r="BI72" s="66"/>
      <c r="BJ72" s="66"/>
      <c r="BK72" s="66"/>
      <c r="BL72" s="66"/>
    </row>
    <row r="73" spans="1:64" s="12" customFormat="1" ht="38.25" customHeight="1" x14ac:dyDescent="0.2">
      <c r="A73" s="49">
        <v>0</v>
      </c>
      <c r="B73" s="49"/>
      <c r="C73" s="49"/>
      <c r="D73" s="49"/>
      <c r="E73" s="49"/>
      <c r="F73" s="49"/>
      <c r="G73" s="18" t="s">
        <v>87</v>
      </c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5"/>
      <c r="Z73" s="49" t="s">
        <v>42</v>
      </c>
      <c r="AA73" s="49"/>
      <c r="AB73" s="49"/>
      <c r="AC73" s="49"/>
      <c r="AD73" s="49"/>
      <c r="AE73" s="18" t="s">
        <v>39</v>
      </c>
      <c r="AF73" s="74"/>
      <c r="AG73" s="74"/>
      <c r="AH73" s="74"/>
      <c r="AI73" s="74"/>
      <c r="AJ73" s="74"/>
      <c r="AK73" s="74"/>
      <c r="AL73" s="74"/>
      <c r="AM73" s="74"/>
      <c r="AN73" s="75"/>
      <c r="AO73" s="66">
        <v>100</v>
      </c>
      <c r="AP73" s="66"/>
      <c r="AQ73" s="66"/>
      <c r="AR73" s="66"/>
      <c r="AS73" s="66"/>
      <c r="AT73" s="66"/>
      <c r="AU73" s="66"/>
      <c r="AV73" s="66"/>
      <c r="AW73" s="66">
        <v>0</v>
      </c>
      <c r="AX73" s="66"/>
      <c r="AY73" s="66"/>
      <c r="AZ73" s="66"/>
      <c r="BA73" s="66"/>
      <c r="BB73" s="66"/>
      <c r="BC73" s="66"/>
      <c r="BD73" s="66"/>
      <c r="BE73" s="66">
        <f t="shared" ref="BE73" si="3">AO73+AW73</f>
        <v>100</v>
      </c>
      <c r="BF73" s="66"/>
      <c r="BG73" s="66"/>
      <c r="BH73" s="66"/>
      <c r="BI73" s="66"/>
      <c r="BJ73" s="66"/>
      <c r="BK73" s="66"/>
      <c r="BL73" s="66"/>
    </row>
    <row r="74" spans="1:64" x14ac:dyDescent="0.2"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</row>
    <row r="76" spans="1:64" x14ac:dyDescent="0.2">
      <c r="A76" s="67" t="s">
        <v>44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4"/>
      <c r="AO76" s="70" t="s">
        <v>45</v>
      </c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</row>
    <row r="77" spans="1:64" x14ac:dyDescent="0.2">
      <c r="W77" s="73" t="s">
        <v>10</v>
      </c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O77" s="73" t="s">
        <v>11</v>
      </c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</row>
    <row r="78" spans="1:64" ht="15.75" x14ac:dyDescent="0.2">
      <c r="A78" s="54" t="s">
        <v>7</v>
      </c>
      <c r="B78" s="54"/>
      <c r="C78" s="54"/>
      <c r="D78" s="54"/>
      <c r="E78" s="54"/>
      <c r="F78" s="54"/>
    </row>
    <row r="80" spans="1:64" x14ac:dyDescent="0.2">
      <c r="A80" s="67" t="s">
        <v>51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4"/>
      <c r="AO80" s="70" t="s">
        <v>49</v>
      </c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</row>
    <row r="81" spans="23:59" x14ac:dyDescent="0.2">
      <c r="W81" s="73" t="s">
        <v>10</v>
      </c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O81" s="73" t="s">
        <v>11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</sheetData>
  <mergeCells count="258">
    <mergeCell ref="BE72:BL72"/>
    <mergeCell ref="AW72:BD72"/>
    <mergeCell ref="AW71:BD71"/>
    <mergeCell ref="BE71:BL71"/>
    <mergeCell ref="AW68:BD68"/>
    <mergeCell ref="BE70:BL70"/>
    <mergeCell ref="AW70:BD70"/>
    <mergeCell ref="AW73:BD73"/>
    <mergeCell ref="BE73:BL73"/>
    <mergeCell ref="AO72:AV72"/>
    <mergeCell ref="A71:F71"/>
    <mergeCell ref="G71:Y71"/>
    <mergeCell ref="Z71:AD71"/>
    <mergeCell ref="AE71:AN71"/>
    <mergeCell ref="AO71:AV71"/>
    <mergeCell ref="Z73:AD73"/>
    <mergeCell ref="AE73:AN73"/>
    <mergeCell ref="AO73:AV73"/>
    <mergeCell ref="A68:F68"/>
    <mergeCell ref="G68:Y68"/>
    <mergeCell ref="BE68:BL68"/>
    <mergeCell ref="AW69:BD69"/>
    <mergeCell ref="BE69:BL69"/>
    <mergeCell ref="A73:F73"/>
    <mergeCell ref="G73:Y73"/>
    <mergeCell ref="Z68:AD68"/>
    <mergeCell ref="AE68:AN68"/>
    <mergeCell ref="AO68:AV68"/>
    <mergeCell ref="A70:F70"/>
    <mergeCell ref="G70:Y70"/>
    <mergeCell ref="Z70:AD70"/>
    <mergeCell ref="AE70:AN70"/>
    <mergeCell ref="AO70:AV70"/>
    <mergeCell ref="A69:F69"/>
    <mergeCell ref="G69:Y69"/>
    <mergeCell ref="Z69:AD69"/>
    <mergeCell ref="AE69:AN69"/>
    <mergeCell ref="AO69:AV69"/>
    <mergeCell ref="A72:F72"/>
    <mergeCell ref="G72:Y72"/>
    <mergeCell ref="Z72:AD72"/>
    <mergeCell ref="AE72:AN72"/>
    <mergeCell ref="BE64:BL64"/>
    <mergeCell ref="AW67:BD67"/>
    <mergeCell ref="BE67:BL67"/>
    <mergeCell ref="BE65:BL65"/>
    <mergeCell ref="AO66:AV66"/>
    <mergeCell ref="AW66:BD66"/>
    <mergeCell ref="BE66:BL66"/>
    <mergeCell ref="AO65:AV65"/>
    <mergeCell ref="AW65:BD65"/>
    <mergeCell ref="AW62:BD62"/>
    <mergeCell ref="A62:F62"/>
    <mergeCell ref="G62:Y62"/>
    <mergeCell ref="Z62:AD62"/>
    <mergeCell ref="AW59:BD59"/>
    <mergeCell ref="AO67:AV67"/>
    <mergeCell ref="A64:F64"/>
    <mergeCell ref="G64:Y64"/>
    <mergeCell ref="Z64:AD64"/>
    <mergeCell ref="AE64:AN64"/>
    <mergeCell ref="AO64:AV64"/>
    <mergeCell ref="AW64:BD64"/>
    <mergeCell ref="A65:F65"/>
    <mergeCell ref="G65:Y65"/>
    <mergeCell ref="Z65:AD65"/>
    <mergeCell ref="AE65:AN65"/>
    <mergeCell ref="A66:F66"/>
    <mergeCell ref="G66:Y66"/>
    <mergeCell ref="A67:F67"/>
    <mergeCell ref="G67:Y67"/>
    <mergeCell ref="Z67:AD67"/>
    <mergeCell ref="AE67:AN67"/>
    <mergeCell ref="AS46:AZ46"/>
    <mergeCell ref="BA46:BH46"/>
    <mergeCell ref="A45:C45"/>
    <mergeCell ref="D45:AB45"/>
    <mergeCell ref="A46:C46"/>
    <mergeCell ref="D46:AB46"/>
    <mergeCell ref="AC46:AJ46"/>
    <mergeCell ref="AK46:AR46"/>
    <mergeCell ref="AC45:AJ45"/>
    <mergeCell ref="AK45:AR45"/>
    <mergeCell ref="BA45:BH45"/>
    <mergeCell ref="AS45:AZ45"/>
    <mergeCell ref="A44:C44"/>
    <mergeCell ref="D44:AB44"/>
    <mergeCell ref="AC44:AJ44"/>
    <mergeCell ref="AK44:AR44"/>
    <mergeCell ref="D43:AB43"/>
    <mergeCell ref="AC42:AJ42"/>
    <mergeCell ref="A37:BL37"/>
    <mergeCell ref="A40:C41"/>
    <mergeCell ref="A27:BL27"/>
    <mergeCell ref="A38:BL38"/>
    <mergeCell ref="AS44:AZ44"/>
    <mergeCell ref="BA44:BH44"/>
    <mergeCell ref="AO6:BF6"/>
    <mergeCell ref="A8:BL8"/>
    <mergeCell ref="A9:BL9"/>
    <mergeCell ref="AS42:AZ42"/>
    <mergeCell ref="AK42:AR42"/>
    <mergeCell ref="A34:F34"/>
    <mergeCell ref="G34:BL34"/>
    <mergeCell ref="A33:F33"/>
    <mergeCell ref="G33:BL33"/>
    <mergeCell ref="AC15:BL15"/>
    <mergeCell ref="A16:T16"/>
    <mergeCell ref="AS16:BC16"/>
    <mergeCell ref="A14:B14"/>
    <mergeCell ref="L14:AB14"/>
    <mergeCell ref="AC14:BL14"/>
    <mergeCell ref="BA42:BH42"/>
    <mergeCell ref="G32:BL32"/>
    <mergeCell ref="L11:BL11"/>
    <mergeCell ref="A12:B12"/>
    <mergeCell ref="L12:BL12"/>
    <mergeCell ref="D11:J11"/>
    <mergeCell ref="D12:J12"/>
    <mergeCell ref="L15:AB15"/>
    <mergeCell ref="A42:C42"/>
    <mergeCell ref="W81:AM81"/>
    <mergeCell ref="AO81:BG81"/>
    <mergeCell ref="AG53:AN53"/>
    <mergeCell ref="Y53:AF53"/>
    <mergeCell ref="AO53:AV53"/>
    <mergeCell ref="AO77:BG77"/>
    <mergeCell ref="A55:X55"/>
    <mergeCell ref="Y55:AF55"/>
    <mergeCell ref="G61:Y61"/>
    <mergeCell ref="A60:F60"/>
    <mergeCell ref="AG57:AN57"/>
    <mergeCell ref="AO57:AV57"/>
    <mergeCell ref="AG55:AN55"/>
    <mergeCell ref="AO55:AV55"/>
    <mergeCell ref="Z60:AD60"/>
    <mergeCell ref="A57:X57"/>
    <mergeCell ref="AO61:AV61"/>
    <mergeCell ref="G60:Y60"/>
    <mergeCell ref="A53:X53"/>
    <mergeCell ref="AW61:BD61"/>
    <mergeCell ref="AO54:AV54"/>
    <mergeCell ref="Y57:AF57"/>
    <mergeCell ref="AE60:AN60"/>
    <mergeCell ref="A56:X56"/>
    <mergeCell ref="A22:F22"/>
    <mergeCell ref="G22:BL22"/>
    <mergeCell ref="T17:W17"/>
    <mergeCell ref="A36:F36"/>
    <mergeCell ref="G36:BL36"/>
    <mergeCell ref="G31:BL31"/>
    <mergeCell ref="A18:BL18"/>
    <mergeCell ref="A19:BL19"/>
    <mergeCell ref="A26:K26"/>
    <mergeCell ref="L26:BL26"/>
    <mergeCell ref="A32:F32"/>
    <mergeCell ref="G23:BL23"/>
    <mergeCell ref="A21:F21"/>
    <mergeCell ref="G21:BL21"/>
    <mergeCell ref="A23:F23"/>
    <mergeCell ref="A24:BL24"/>
    <mergeCell ref="A35:F35"/>
    <mergeCell ref="V35:CA35"/>
    <mergeCell ref="BE62:BL62"/>
    <mergeCell ref="A80:V80"/>
    <mergeCell ref="W80:AM80"/>
    <mergeCell ref="AO80:BG80"/>
    <mergeCell ref="A61:F61"/>
    <mergeCell ref="Z61:AD61"/>
    <mergeCell ref="AE61:AN61"/>
    <mergeCell ref="BE61:BL61"/>
    <mergeCell ref="A78:F78"/>
    <mergeCell ref="W77:AM77"/>
    <mergeCell ref="A76:V76"/>
    <mergeCell ref="W76:AM76"/>
    <mergeCell ref="AO76:BG76"/>
    <mergeCell ref="A63:F63"/>
    <mergeCell ref="G63:Y63"/>
    <mergeCell ref="Z63:AD63"/>
    <mergeCell ref="AE63:AN63"/>
    <mergeCell ref="AO63:AV63"/>
    <mergeCell ref="AW63:BD63"/>
    <mergeCell ref="Z66:AD66"/>
    <mergeCell ref="AE66:AN66"/>
    <mergeCell ref="BE63:BL63"/>
    <mergeCell ref="AE62:AN62"/>
    <mergeCell ref="AO62:AV62"/>
    <mergeCell ref="AO1:BL1"/>
    <mergeCell ref="A49:BL49"/>
    <mergeCell ref="A43:C43"/>
    <mergeCell ref="U16:AD16"/>
    <mergeCell ref="AE16:AR16"/>
    <mergeCell ref="AK43:AR43"/>
    <mergeCell ref="AS43:AZ43"/>
    <mergeCell ref="D14:J14"/>
    <mergeCell ref="D15:J15"/>
    <mergeCell ref="AO2:BL2"/>
    <mergeCell ref="AO3:BL3"/>
    <mergeCell ref="AO4:BL4"/>
    <mergeCell ref="AO5:BL5"/>
    <mergeCell ref="BA43:BH43"/>
    <mergeCell ref="A28:BL28"/>
    <mergeCell ref="A29:F29"/>
    <mergeCell ref="G29:BL29"/>
    <mergeCell ref="A30:F30"/>
    <mergeCell ref="G30:BL30"/>
    <mergeCell ref="A10:B10"/>
    <mergeCell ref="BD16:BL16"/>
    <mergeCell ref="L13:BL13"/>
    <mergeCell ref="D13:J13"/>
    <mergeCell ref="A20:BL20"/>
    <mergeCell ref="D10:J10"/>
    <mergeCell ref="BA40:BH41"/>
    <mergeCell ref="L10:BL10"/>
    <mergeCell ref="BE59:BL59"/>
    <mergeCell ref="AO60:AV60"/>
    <mergeCell ref="AW60:BD60"/>
    <mergeCell ref="BE60:BL60"/>
    <mergeCell ref="A17:H17"/>
    <mergeCell ref="I17:S17"/>
    <mergeCell ref="A31:F31"/>
    <mergeCell ref="AC43:AJ43"/>
    <mergeCell ref="AC40:AJ41"/>
    <mergeCell ref="AK40:AR41"/>
    <mergeCell ref="A39:BH39"/>
    <mergeCell ref="D40:AB41"/>
    <mergeCell ref="D42:AB42"/>
    <mergeCell ref="A50:AV50"/>
    <mergeCell ref="AS40:AZ41"/>
    <mergeCell ref="Z59:AD59"/>
    <mergeCell ref="A58:BL58"/>
    <mergeCell ref="A59:F59"/>
    <mergeCell ref="Y54:AF54"/>
    <mergeCell ref="AG54:AN54"/>
    <mergeCell ref="A25:BL25"/>
    <mergeCell ref="A47:C47"/>
    <mergeCell ref="D47:AB47"/>
    <mergeCell ref="AC47:AJ47"/>
    <mergeCell ref="AK47:AR47"/>
    <mergeCell ref="AS47:AZ47"/>
    <mergeCell ref="BA47:BH47"/>
    <mergeCell ref="A54:X54"/>
    <mergeCell ref="AO59:AV59"/>
    <mergeCell ref="AE59:AN59"/>
    <mergeCell ref="AO56:AV56"/>
    <mergeCell ref="G59:Y59"/>
    <mergeCell ref="A48:C48"/>
    <mergeCell ref="D48:AB48"/>
    <mergeCell ref="AC48:AJ48"/>
    <mergeCell ref="AK48:AR48"/>
    <mergeCell ref="AS48:AZ48"/>
    <mergeCell ref="BA48:BH48"/>
    <mergeCell ref="AG51:AN52"/>
    <mergeCell ref="AO51:AV52"/>
    <mergeCell ref="A51:X52"/>
    <mergeCell ref="Y51:AF52"/>
    <mergeCell ref="Y56:AF56"/>
    <mergeCell ref="AG56:AN56"/>
  </mergeCells>
  <phoneticPr fontId="0" type="noConversion"/>
  <conditionalFormatting sqref="G61:L61">
    <cfRule type="cellIs" dxfId="19" priority="73" stopIfTrue="1" operator="equal">
      <formula>#REF!</formula>
    </cfRule>
  </conditionalFormatting>
  <conditionalFormatting sqref="D43">
    <cfRule type="cellIs" dxfId="18" priority="74" stopIfTrue="1" operator="equal">
      <formula>#REF!</formula>
    </cfRule>
  </conditionalFormatting>
  <conditionalFormatting sqref="D44">
    <cfRule type="cellIs" dxfId="17" priority="72" stopIfTrue="1" operator="equal">
      <formula>$D43</formula>
    </cfRule>
  </conditionalFormatting>
  <conditionalFormatting sqref="D45">
    <cfRule type="cellIs" dxfId="16" priority="71" stopIfTrue="1" operator="equal">
      <formula>$D44</formula>
    </cfRule>
  </conditionalFormatting>
  <conditionalFormatting sqref="D46">
    <cfRule type="cellIs" dxfId="15" priority="70" stopIfTrue="1" operator="equal">
      <formula>$D45</formula>
    </cfRule>
  </conditionalFormatting>
  <conditionalFormatting sqref="D48">
    <cfRule type="cellIs" dxfId="14" priority="58" stopIfTrue="1" operator="equal">
      <formula>#REF!</formula>
    </cfRule>
  </conditionalFormatting>
  <conditionalFormatting sqref="G62">
    <cfRule type="cellIs" dxfId="13" priority="56" stopIfTrue="1" operator="equal">
      <formula>$G61</formula>
    </cfRule>
  </conditionalFormatting>
  <conditionalFormatting sqref="G63">
    <cfRule type="cellIs" dxfId="12" priority="55" stopIfTrue="1" operator="equal">
      <formula>$G62</formula>
    </cfRule>
  </conditionalFormatting>
  <conditionalFormatting sqref="G64">
    <cfRule type="cellIs" dxfId="11" priority="43" stopIfTrue="1" operator="equal">
      <formula>#REF!</formula>
    </cfRule>
  </conditionalFormatting>
  <conditionalFormatting sqref="G65">
    <cfRule type="cellIs" dxfId="10" priority="42" stopIfTrue="1" operator="equal">
      <formula>$G64</formula>
    </cfRule>
  </conditionalFormatting>
  <conditionalFormatting sqref="G66">
    <cfRule type="cellIs" dxfId="9" priority="41" stopIfTrue="1" operator="equal">
      <formula>$G65</formula>
    </cfRule>
  </conditionalFormatting>
  <conditionalFormatting sqref="G67">
    <cfRule type="cellIs" dxfId="8" priority="39" stopIfTrue="1" operator="equal">
      <formula>#REF!</formula>
    </cfRule>
  </conditionalFormatting>
  <conditionalFormatting sqref="G68">
    <cfRule type="cellIs" dxfId="7" priority="30" stopIfTrue="1" operator="equal">
      <formula>#REF!</formula>
    </cfRule>
  </conditionalFormatting>
  <conditionalFormatting sqref="G69">
    <cfRule type="cellIs" dxfId="6" priority="29" stopIfTrue="1" operator="equal">
      <formula>$G68</formula>
    </cfRule>
  </conditionalFormatting>
  <conditionalFormatting sqref="G70">
    <cfRule type="cellIs" dxfId="5" priority="28" stopIfTrue="1" operator="equal">
      <formula>$G69</formula>
    </cfRule>
  </conditionalFormatting>
  <conditionalFormatting sqref="G71">
    <cfRule type="cellIs" dxfId="4" priority="17" stopIfTrue="1" operator="equal">
      <formula>#REF!</formula>
    </cfRule>
  </conditionalFormatting>
  <conditionalFormatting sqref="G72">
    <cfRule type="cellIs" dxfId="3" priority="16" stopIfTrue="1" operator="equal">
      <formula>$G71</formula>
    </cfRule>
  </conditionalFormatting>
  <conditionalFormatting sqref="G73">
    <cfRule type="cellIs" dxfId="2" priority="14" stopIfTrue="1" operator="equal">
      <formula>#REF!</formula>
    </cfRule>
  </conditionalFormatting>
  <conditionalFormatting sqref="D48">
    <cfRule type="cellIs" dxfId="1" priority="1" stopIfTrue="1" operator="equal">
      <formula>#REF!</formula>
    </cfRule>
  </conditionalFormatting>
  <conditionalFormatting sqref="D47">
    <cfRule type="cellIs" dxfId="0" priority="75" stopIfTrue="1" operator="equal">
      <formula>#REF!</formula>
    </cfRule>
  </conditionalFormatting>
  <pageMargins left="0.31496062992125984" right="0.31496062992125984" top="0.39370078740157483" bottom="0.39370078740157483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2020-01-24T12:32:30Z</cp:lastPrinted>
  <dcterms:created xsi:type="dcterms:W3CDTF">2016-08-15T09:54:21Z</dcterms:created>
  <dcterms:modified xsi:type="dcterms:W3CDTF">2020-03-10T13:21:59Z</dcterms:modified>
</cp:coreProperties>
</file>