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и 2020 зміна 10.03.2020\"/>
    </mc:Choice>
  </mc:AlternateContent>
  <xr:revisionPtr revIDLastSave="0" documentId="13_ncr:1_{19A7EC3F-5C37-4CF4-A42C-47C34C9EFE87}" xr6:coauthVersionLast="45" xr6:coauthVersionMax="45" xr10:uidLastSave="{00000000-0000-0000-0000-000000000000}"/>
  <bookViews>
    <workbookView xWindow="3135" yWindow="1665" windowWidth="21600" windowHeight="11385" xr2:uid="{00000000-000D-0000-FFFF-FFFF00000000}"/>
  </bookViews>
  <sheets>
    <sheet name="КПК3117461" sheetId="2" r:id="rId1"/>
  </sheets>
  <definedNames>
    <definedName name="_xlnm.Print_Area" localSheetId="0">КПК3117461!$A$1:$BM$83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70" i="2" l="1"/>
  <c r="AK50" i="2"/>
  <c r="AC50" i="2"/>
  <c r="AS21" i="2"/>
  <c r="AK53" i="2" l="1"/>
  <c r="AS53" i="2"/>
  <c r="AC53" i="2"/>
  <c r="Y61" i="2" s="1"/>
  <c r="AG61" i="2" l="1"/>
  <c r="AG62" i="2" l="1"/>
  <c r="Y62" i="2"/>
  <c r="U21" i="2"/>
  <c r="BE76" i="2" l="1"/>
  <c r="BE74" i="2"/>
  <c r="BE72" i="2"/>
  <c r="BE70" i="2"/>
  <c r="BA50" i="2"/>
  <c r="BA53" i="2" s="1"/>
  <c r="BE75" i="2"/>
  <c r="BE73" i="2"/>
  <c r="BE71" i="2"/>
  <c r="BE69" i="2"/>
  <c r="AO61" i="2"/>
  <c r="AO62" i="2" s="1"/>
</calcChain>
</file>

<file path=xl/sharedStrings.xml><?xml version="1.0" encoding="utf-8"?>
<sst xmlns="http://schemas.openxmlformats.org/spreadsheetml/2006/main" count="113" uniqueCount="89">
  <si>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</si>
  <si>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</si>
  <si>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</si>
  <si>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</si>
  <si>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</si>
  <si>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</si>
  <si>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</si>
  <si>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</si>
  <si>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</si>
  <si>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</si>
  <si>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</si>
  <si>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</si>
  <si>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</si>
  <si>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</si>
  <si>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</si>
  <si>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</si>
  <si>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</si>
  <si>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</si>
  <si>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</si>
  <si>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</si>
  <si>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</si>
  <si>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</si>
  <si>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</si>
  <si>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</si>
  <si>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</si>
  <si>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</si>
  <si>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</si>
  <si>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</si>
  <si>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</si>
  <si>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</si>
  <si>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</si>
  <si>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</si>
  <si>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</si>
  <si>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</si>
  <si>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</si>
  <si>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</si>
  <si>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</si>
  <si>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</si>
  <si>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</si>
  <si>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</si>
  <si>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</si>
  <si>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</si>
  <si>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</si>
  <si>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</si>
  <si>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проведення поточного ремонту автомобільних доріг та дорожньої   інфраструктури</t>
  </si>
  <si>
    <t>УСЬОГО</t>
  </si>
  <si>
    <t>затрат</t>
  </si>
  <si>
    <t>продукту</t>
  </si>
  <si>
    <t>ефективності</t>
  </si>
  <si>
    <t>тис.грн.</t>
  </si>
  <si>
    <t>розрахунок</t>
  </si>
  <si>
    <t>якості</t>
  </si>
  <si>
    <t>відс.</t>
  </si>
  <si>
    <t>(грн)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</si>
  <si>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</si>
  <si>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</si>
  <si>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Відділ комунального майна, містобудування,архітектури та земельних ресурсів Машівської селищної ради</t>
  </si>
  <si>
    <t>3117461</t>
  </si>
  <si>
    <t>3110000</t>
  </si>
  <si>
    <t>3100000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</si>
  <si>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</si>
  <si>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</si>
  <si>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>Дахно Л.М.</t>
  </si>
  <si>
    <t xml:space="preserve">Начальник фінансового відділу Машівської селищної ради  </t>
  </si>
  <si>
    <t>Виготовлення  проектно - кошторисної документації для капітального ремонту автомобільної дороги</t>
  </si>
  <si>
    <t>тис.грн</t>
  </si>
  <si>
    <t>кошторис</t>
  </si>
  <si>
    <t>од</t>
  </si>
  <si>
    <t>договір</t>
  </si>
  <si>
    <t>рівень освоєння коштів</t>
  </si>
  <si>
    <t>Забезпечення утримання та розвиток автомобільних доріг та дорожньої інфраструктури за рахунок коштів місцевого бюджету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</si>
  <si>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</si>
  <si>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</si>
  <si>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</si>
  <si>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</si>
  <si>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</si>
  <si>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</si>
  <si>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</si>
  <si>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ЗАТВЕРДЖЕНО
Наказ Міністерства фінансів України 26 серпня 2014 року  № 836 
(у редакції наказу Міністерства фінансів України від 29 грудня 2018  року № 1209)</t>
  </si>
  <si>
    <t xml:space="preserve">Наказ </t>
  </si>
  <si>
    <t>Забезпечення утримання в належному стані автомобільних дорін та дорожньої інфраструктури населених пунктів</t>
  </si>
  <si>
    <t>Забезпечення проведення поточного та капітальногот  ремонту автомобільних доріг та дорожньої інфраструктури</t>
  </si>
  <si>
    <t>бюджетної програми місцевого бюджету на 2020  рік</t>
  </si>
  <si>
    <t>Програма "Дороги" на 2020 рік</t>
  </si>
  <si>
    <t>обсяг видатків на поточний ремонт автомобільних доріг та дорожньої інфраструктури</t>
  </si>
  <si>
    <t>кількість обєктів на які планується провести поточний ремонт</t>
  </si>
  <si>
    <t>середня вартість 1  об"єкту на яких планується провести ремонт</t>
  </si>
  <si>
    <t>Конституція України,Бюджетний кодекс України,Закон України "Про місцеве самоврядування",Закон України "Про автомобільні дороги"Наказ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змінами.  Рішення 25 сесії 7 скликання Машівської селищної ради від 17.12.2020р.Рішення 27 сесії 7 скликання Машівської селищної ради від 27.02.2020р.</t>
  </si>
  <si>
    <t>від 10.03.2020 р № 01-03/2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</si>
</sst>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4" fontId="7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13" fillId="0" borderId="9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3"/>
  <sheetViews>
    <sheetView tabSelected="1" view="pageLayout" zoomScale="90" zoomScaleSheetLayoutView="100" zoomScalePageLayoutView="90" workbookViewId="0">
      <selection activeCell="AO75" sqref="AO75:AV7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89" t="s">
        <v>78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64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64" ht="15" customHeight="1" x14ac:dyDescent="0.2">
      <c r="AO3" s="61" t="s">
        <v>79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64" ht="32.1" customHeight="1" x14ac:dyDescent="0.2">
      <c r="AO4" s="69" t="s">
        <v>56</v>
      </c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</row>
    <row r="5" spans="1:64" x14ac:dyDescent="0.2">
      <c r="AO5" s="70" t="s">
        <v>25</v>
      </c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</row>
    <row r="6" spans="1:64" ht="4.5" customHeight="1" x14ac:dyDescent="0.2"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</row>
    <row r="7" spans="1:64" x14ac:dyDescent="0.2">
      <c r="AO7" s="74" t="s">
        <v>88</v>
      </c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</row>
    <row r="9" spans="1:64" ht="15.75" customHeight="1" x14ac:dyDescent="0.2">
      <c r="A9" s="52" t="s">
        <v>26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 customHeight="1" x14ac:dyDescent="0.2">
      <c r="A10" s="52" t="s">
        <v>82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53">
        <v>1</v>
      </c>
      <c r="B12" s="53"/>
      <c r="C12" s="8"/>
      <c r="D12" s="55" t="s">
        <v>59</v>
      </c>
      <c r="E12" s="56"/>
      <c r="F12" s="56"/>
      <c r="G12" s="56"/>
      <c r="H12" s="56"/>
      <c r="I12" s="56"/>
      <c r="J12" s="56"/>
      <c r="K12" s="8"/>
      <c r="L12" s="54" t="s">
        <v>56</v>
      </c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</row>
    <row r="13" spans="1:64" ht="15.95" customHeight="1" x14ac:dyDescent="0.2">
      <c r="A13" s="7"/>
      <c r="B13" s="7"/>
      <c r="C13" s="7"/>
      <c r="D13" s="57" t="s">
        <v>27</v>
      </c>
      <c r="E13" s="57"/>
      <c r="F13" s="57"/>
      <c r="G13" s="57"/>
      <c r="H13" s="57"/>
      <c r="I13" s="57"/>
      <c r="J13" s="57"/>
      <c r="K13" s="7"/>
      <c r="L13" s="57" t="s">
        <v>1</v>
      </c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</row>
    <row r="14" spans="1:64" ht="6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</row>
    <row r="15" spans="1:64" ht="27.95" customHeight="1" x14ac:dyDescent="0.2">
      <c r="A15" s="53" t="s">
        <v>8</v>
      </c>
      <c r="B15" s="53"/>
      <c r="C15" s="8"/>
      <c r="D15" s="55" t="s">
        <v>58</v>
      </c>
      <c r="E15" s="56"/>
      <c r="F15" s="56"/>
      <c r="G15" s="56"/>
      <c r="H15" s="56"/>
      <c r="I15" s="56"/>
      <c r="J15" s="56"/>
      <c r="K15" s="8"/>
      <c r="L15" s="54" t="s">
        <v>56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</row>
    <row r="16" spans="1:64" ht="15.95" customHeight="1" x14ac:dyDescent="0.2">
      <c r="A16" s="7"/>
      <c r="B16" s="7"/>
      <c r="C16" s="7"/>
      <c r="D16" s="57" t="s">
        <v>27</v>
      </c>
      <c r="E16" s="57"/>
      <c r="F16" s="57"/>
      <c r="G16" s="57"/>
      <c r="H16" s="57"/>
      <c r="I16" s="57"/>
      <c r="J16" s="57"/>
      <c r="K16" s="7"/>
      <c r="L16" s="57" t="s">
        <v>2</v>
      </c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</row>
    <row r="17" spans="1:64" ht="6.75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</row>
    <row r="18" spans="1:64" ht="31.5" customHeight="1" x14ac:dyDescent="0.2">
      <c r="A18" s="53">
        <v>3</v>
      </c>
      <c r="B18" s="53"/>
      <c r="C18" s="8"/>
      <c r="D18" s="55" t="s">
        <v>57</v>
      </c>
      <c r="E18" s="56"/>
      <c r="F18" s="56"/>
      <c r="G18" s="56"/>
      <c r="H18" s="56"/>
      <c r="I18" s="56"/>
      <c r="J18" s="56"/>
      <c r="K18" s="8"/>
      <c r="L18" s="55" t="s">
        <v>55</v>
      </c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4" t="s">
        <v>54</v>
      </c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</row>
    <row r="19" spans="1:64" ht="20.100000000000001" customHeight="1" x14ac:dyDescent="0.2">
      <c r="A19" s="7"/>
      <c r="B19" s="7"/>
      <c r="C19" s="7"/>
      <c r="D19" s="41" t="s">
        <v>27</v>
      </c>
      <c r="E19" s="41"/>
      <c r="F19" s="41"/>
      <c r="G19" s="41"/>
      <c r="H19" s="41"/>
      <c r="I19" s="41"/>
      <c r="J19" s="41"/>
      <c r="K19" s="7"/>
      <c r="L19" s="57" t="s">
        <v>28</v>
      </c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 t="s">
        <v>3</v>
      </c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</row>
    <row r="20" spans="1:64" ht="6.75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</row>
    <row r="21" spans="1:64" ht="24.95" customHeight="1" x14ac:dyDescent="0.2">
      <c r="A21" s="71" t="s">
        <v>4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2">
        <f>AS21+I22</f>
        <v>6444567</v>
      </c>
      <c r="V21" s="72"/>
      <c r="W21" s="72"/>
      <c r="X21" s="72"/>
      <c r="Y21" s="72"/>
      <c r="Z21" s="72"/>
      <c r="AA21" s="72"/>
      <c r="AB21" s="72"/>
      <c r="AC21" s="72"/>
      <c r="AD21" s="72"/>
      <c r="AE21" s="90" t="s">
        <v>31</v>
      </c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72">
        <f>4644567+1800000</f>
        <v>6444567</v>
      </c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3" t="s">
        <v>30</v>
      </c>
      <c r="BE21" s="73"/>
      <c r="BF21" s="73"/>
      <c r="BG21" s="73"/>
      <c r="BH21" s="73"/>
      <c r="BI21" s="73"/>
      <c r="BJ21" s="73"/>
      <c r="BK21" s="73"/>
      <c r="BL21" s="73"/>
    </row>
    <row r="22" spans="1:64" ht="24.95" customHeight="1" x14ac:dyDescent="0.2">
      <c r="A22" s="73" t="s">
        <v>29</v>
      </c>
      <c r="B22" s="73"/>
      <c r="C22" s="73"/>
      <c r="D22" s="73"/>
      <c r="E22" s="73"/>
      <c r="F22" s="73"/>
      <c r="G22" s="73"/>
      <c r="H22" s="73"/>
      <c r="I22" s="72">
        <v>0</v>
      </c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3" t="s">
        <v>33</v>
      </c>
      <c r="U22" s="73"/>
      <c r="V22" s="73"/>
      <c r="W22" s="73"/>
      <c r="X22" s="10"/>
      <c r="Y22" s="10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11"/>
      <c r="AO22" s="11"/>
      <c r="AP22" s="11"/>
      <c r="AQ22" s="11"/>
      <c r="AR22" s="11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11"/>
      <c r="BE22" s="11"/>
      <c r="BF22" s="11"/>
      <c r="BG22" s="11"/>
      <c r="BH22" s="11"/>
      <c r="BI22" s="11"/>
      <c r="BJ22" s="7"/>
      <c r="BK22" s="7"/>
      <c r="BL22" s="7"/>
    </row>
    <row r="23" spans="1:64" ht="9" customHeight="1" x14ac:dyDescent="0.2">
      <c r="A23" s="6"/>
      <c r="B23" s="6"/>
      <c r="C23" s="6"/>
      <c r="D23" s="6"/>
      <c r="E23" s="6"/>
      <c r="F23" s="6"/>
      <c r="G23" s="6"/>
      <c r="H23" s="6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6"/>
      <c r="U23" s="6"/>
      <c r="V23" s="6"/>
      <c r="W23" s="6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64" ht="15.75" customHeight="1" x14ac:dyDescent="0.2">
      <c r="A24" s="61" t="s">
        <v>32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</row>
    <row r="25" spans="1:64" ht="54" customHeight="1" x14ac:dyDescent="0.2">
      <c r="A25" s="54" t="s">
        <v>87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6" spans="1:64" ht="27" customHeight="1" x14ac:dyDescent="0.2">
      <c r="A26" s="80" t="s">
        <v>71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</row>
    <row r="27" spans="1:64" ht="27.75" customHeight="1" x14ac:dyDescent="0.2">
      <c r="A27" s="62" t="s">
        <v>40</v>
      </c>
      <c r="B27" s="63"/>
      <c r="C27" s="63"/>
      <c r="D27" s="63"/>
      <c r="E27" s="63"/>
      <c r="F27" s="64"/>
      <c r="G27" s="62" t="s">
        <v>72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4"/>
    </row>
    <row r="28" spans="1:64" ht="26.25" customHeight="1" x14ac:dyDescent="0.2">
      <c r="A28" s="46">
        <v>1</v>
      </c>
      <c r="B28" s="46"/>
      <c r="C28" s="46"/>
      <c r="D28" s="46"/>
      <c r="E28" s="46"/>
      <c r="F28" s="46"/>
      <c r="G28" s="62">
        <v>2</v>
      </c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4"/>
    </row>
    <row r="29" spans="1:64" ht="19.5" customHeight="1" x14ac:dyDescent="0.2">
      <c r="A29" s="27">
        <v>1</v>
      </c>
      <c r="B29" s="27"/>
      <c r="C29" s="27"/>
      <c r="D29" s="27"/>
      <c r="E29" s="27"/>
      <c r="F29" s="27"/>
      <c r="G29" s="65" t="s">
        <v>80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7"/>
    </row>
    <row r="30" spans="1:64" ht="22.5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</row>
    <row r="31" spans="1:64" ht="15.95" customHeight="1" x14ac:dyDescent="0.2">
      <c r="A31" s="73" t="s">
        <v>73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5" t="s">
        <v>70</v>
      </c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</row>
    <row r="32" spans="1:64" ht="8.2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</row>
    <row r="33" spans="1:79" ht="15.75" customHeight="1" x14ac:dyDescent="0.2">
      <c r="A33" s="73" t="s">
        <v>74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</row>
    <row r="34" spans="1:79" ht="27.75" customHeight="1" x14ac:dyDescent="0.2">
      <c r="A34" s="76" t="s">
        <v>40</v>
      </c>
      <c r="B34" s="76"/>
      <c r="C34" s="76"/>
      <c r="D34" s="76"/>
      <c r="E34" s="76"/>
      <c r="F34" s="76"/>
      <c r="G34" s="62" t="s">
        <v>34</v>
      </c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4"/>
    </row>
    <row r="35" spans="1:79" ht="15.75" x14ac:dyDescent="0.2">
      <c r="A35" s="46">
        <v>1</v>
      </c>
      <c r="B35" s="46"/>
      <c r="C35" s="46"/>
      <c r="D35" s="46"/>
      <c r="E35" s="46"/>
      <c r="F35" s="46"/>
      <c r="G35" s="62">
        <v>2</v>
      </c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4"/>
    </row>
    <row r="36" spans="1:79" ht="10.5" hidden="1" customHeight="1" x14ac:dyDescent="0.2">
      <c r="A36" s="27" t="s">
        <v>12</v>
      </c>
      <c r="B36" s="27"/>
      <c r="C36" s="27"/>
      <c r="D36" s="27"/>
      <c r="E36" s="27"/>
      <c r="F36" s="27"/>
      <c r="G36" s="77" t="s">
        <v>13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9"/>
      <c r="CA36" s="1" t="s">
        <v>17</v>
      </c>
    </row>
    <row r="37" spans="1:79" ht="12.75" customHeight="1" x14ac:dyDescent="0.2">
      <c r="A37" s="27">
        <v>1</v>
      </c>
      <c r="B37" s="27"/>
      <c r="C37" s="27"/>
      <c r="D37" s="27"/>
      <c r="E37" s="27"/>
      <c r="F37" s="27"/>
      <c r="G37" s="58" t="s">
        <v>81</v>
      </c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60"/>
      <c r="CA37" s="1" t="s">
        <v>18</v>
      </c>
    </row>
    <row r="38" spans="1:79" ht="12.75" customHeight="1" x14ac:dyDescent="0.2">
      <c r="A38" s="27">
        <v>2</v>
      </c>
      <c r="B38" s="27"/>
      <c r="C38" s="27"/>
      <c r="D38" s="27"/>
      <c r="E38" s="27"/>
      <c r="F38" s="27"/>
      <c r="G38" s="28" t="s">
        <v>64</v>
      </c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30"/>
    </row>
    <row r="39" spans="1:79" ht="12.75" customHeight="1" x14ac:dyDescent="0.2">
      <c r="A39" s="27"/>
      <c r="B39" s="27"/>
      <c r="C39" s="27"/>
      <c r="D39" s="27"/>
      <c r="E39" s="27"/>
      <c r="F39" s="27"/>
      <c r="G39" s="28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30"/>
    </row>
    <row r="40" spans="1:79" ht="12.75" hidden="1" customHeight="1" x14ac:dyDescent="0.2">
      <c r="A40" s="2"/>
      <c r="B40" s="2"/>
      <c r="C40" s="2"/>
      <c r="D40" s="2"/>
      <c r="E40" s="2"/>
      <c r="F40" s="2"/>
      <c r="G40" s="14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</row>
    <row r="41" spans="1:79" ht="12.75" hidden="1" customHeight="1" x14ac:dyDescent="0.2">
      <c r="A41" s="2"/>
      <c r="B41" s="2"/>
      <c r="C41" s="2"/>
      <c r="D41" s="2"/>
      <c r="E41" s="2"/>
      <c r="F41" s="2"/>
      <c r="G41" s="14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</row>
    <row r="42" spans="1:79" ht="12.75" customHeight="1" x14ac:dyDescent="0.2">
      <c r="A42" s="2"/>
      <c r="B42" s="2"/>
      <c r="C42" s="2"/>
      <c r="D42" s="2"/>
      <c r="E42" s="2"/>
      <c r="F42" s="2"/>
      <c r="G42" s="14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1" t="s">
        <v>75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</row>
    <row r="45" spans="1:79" ht="3" customHeight="1" x14ac:dyDescent="0.2">
      <c r="A45" s="91" t="s">
        <v>53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5"/>
      <c r="BJ45" s="5"/>
      <c r="BK45" s="5"/>
      <c r="BL45" s="5"/>
    </row>
    <row r="46" spans="1:79" ht="15.95" customHeight="1" x14ac:dyDescent="0.2">
      <c r="A46" s="46" t="s">
        <v>40</v>
      </c>
      <c r="B46" s="46"/>
      <c r="C46" s="46"/>
      <c r="D46" s="40" t="s">
        <v>37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2"/>
      <c r="AC46" s="46" t="s">
        <v>41</v>
      </c>
      <c r="AD46" s="46"/>
      <c r="AE46" s="46"/>
      <c r="AF46" s="46"/>
      <c r="AG46" s="46"/>
      <c r="AH46" s="46"/>
      <c r="AI46" s="46"/>
      <c r="AJ46" s="46"/>
      <c r="AK46" s="46" t="s">
        <v>42</v>
      </c>
      <c r="AL46" s="46"/>
      <c r="AM46" s="46"/>
      <c r="AN46" s="46"/>
      <c r="AO46" s="46"/>
      <c r="AP46" s="46"/>
      <c r="AQ46" s="46"/>
      <c r="AR46" s="46"/>
      <c r="AS46" s="46" t="s">
        <v>38</v>
      </c>
      <c r="AT46" s="46"/>
      <c r="AU46" s="46"/>
      <c r="AV46" s="46"/>
      <c r="AW46" s="46"/>
      <c r="AX46" s="46"/>
      <c r="AY46" s="46"/>
      <c r="AZ46" s="46"/>
      <c r="BA46" s="46" t="s">
        <v>39</v>
      </c>
      <c r="BB46" s="46"/>
      <c r="BC46" s="46"/>
      <c r="BD46" s="46"/>
      <c r="BE46" s="46"/>
      <c r="BF46" s="46"/>
      <c r="BG46" s="46"/>
      <c r="BH46" s="46"/>
    </row>
    <row r="47" spans="1:79" ht="29.1" customHeight="1" x14ac:dyDescent="0.2">
      <c r="A47" s="46"/>
      <c r="B47" s="46"/>
      <c r="C47" s="46"/>
      <c r="D47" s="43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5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</row>
    <row r="48" spans="1:79" ht="15.75" x14ac:dyDescent="0.2">
      <c r="A48" s="46">
        <v>1</v>
      </c>
      <c r="B48" s="46"/>
      <c r="C48" s="46"/>
      <c r="D48" s="47">
        <v>2</v>
      </c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9"/>
      <c r="AC48" s="46">
        <v>3</v>
      </c>
      <c r="AD48" s="46"/>
      <c r="AE48" s="46"/>
      <c r="AF48" s="46"/>
      <c r="AG48" s="46"/>
      <c r="AH48" s="46"/>
      <c r="AI48" s="46"/>
      <c r="AJ48" s="46"/>
      <c r="AK48" s="46">
        <v>4</v>
      </c>
      <c r="AL48" s="46"/>
      <c r="AM48" s="46"/>
      <c r="AN48" s="46"/>
      <c r="AO48" s="46"/>
      <c r="AP48" s="46"/>
      <c r="AQ48" s="46"/>
      <c r="AR48" s="46"/>
      <c r="AS48" s="46">
        <v>5</v>
      </c>
      <c r="AT48" s="46"/>
      <c r="AU48" s="46"/>
      <c r="AV48" s="46"/>
      <c r="AW48" s="46"/>
      <c r="AX48" s="46"/>
      <c r="AY48" s="46"/>
      <c r="AZ48" s="46"/>
      <c r="BA48" s="46">
        <v>6</v>
      </c>
      <c r="BB48" s="46"/>
      <c r="BC48" s="46"/>
      <c r="BD48" s="46"/>
      <c r="BE48" s="46"/>
      <c r="BF48" s="46"/>
      <c r="BG48" s="46"/>
      <c r="BH48" s="46"/>
    </row>
    <row r="49" spans="1:79" s="4" customFormat="1" hidden="1" x14ac:dyDescent="0.2">
      <c r="A49" s="27" t="s">
        <v>12</v>
      </c>
      <c r="B49" s="27"/>
      <c r="C49" s="27"/>
      <c r="D49" s="92" t="s">
        <v>13</v>
      </c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4"/>
      <c r="AC49" s="51" t="s">
        <v>14</v>
      </c>
      <c r="AD49" s="51"/>
      <c r="AE49" s="51"/>
      <c r="AF49" s="51"/>
      <c r="AG49" s="51"/>
      <c r="AH49" s="51"/>
      <c r="AI49" s="51"/>
      <c r="AJ49" s="51"/>
      <c r="AK49" s="51" t="s">
        <v>15</v>
      </c>
      <c r="AL49" s="51"/>
      <c r="AM49" s="51"/>
      <c r="AN49" s="51"/>
      <c r="AO49" s="51"/>
      <c r="AP49" s="51"/>
      <c r="AQ49" s="51"/>
      <c r="AR49" s="51"/>
      <c r="AS49" s="27" t="s">
        <v>35</v>
      </c>
      <c r="AT49" s="51"/>
      <c r="AU49" s="51"/>
      <c r="AV49" s="51"/>
      <c r="AW49" s="51"/>
      <c r="AX49" s="51"/>
      <c r="AY49" s="51"/>
      <c r="AZ49" s="51"/>
      <c r="BA49" s="27" t="s">
        <v>36</v>
      </c>
      <c r="BB49" s="51"/>
      <c r="BC49" s="51"/>
      <c r="BD49" s="51"/>
      <c r="BE49" s="51"/>
      <c r="BF49" s="51"/>
      <c r="BG49" s="51"/>
      <c r="BH49" s="51"/>
      <c r="CA49" s="4" t="s">
        <v>19</v>
      </c>
    </row>
    <row r="50" spans="1:79" ht="25.5" customHeight="1" x14ac:dyDescent="0.2">
      <c r="A50" s="27">
        <v>1</v>
      </c>
      <c r="B50" s="27"/>
      <c r="C50" s="27"/>
      <c r="D50" s="28" t="s">
        <v>44</v>
      </c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30"/>
      <c r="AC50" s="32">
        <f>AS21</f>
        <v>6444567</v>
      </c>
      <c r="AD50" s="32"/>
      <c r="AE50" s="32"/>
      <c r="AF50" s="32"/>
      <c r="AG50" s="32"/>
      <c r="AH50" s="32"/>
      <c r="AI50" s="32"/>
      <c r="AJ50" s="32"/>
      <c r="AK50" s="32">
        <f>I22</f>
        <v>0</v>
      </c>
      <c r="AL50" s="32"/>
      <c r="AM50" s="32"/>
      <c r="AN50" s="32"/>
      <c r="AO50" s="32"/>
      <c r="AP50" s="32"/>
      <c r="AQ50" s="32"/>
      <c r="AR50" s="32"/>
      <c r="AS50" s="32">
        <v>0</v>
      </c>
      <c r="AT50" s="32"/>
      <c r="AU50" s="32"/>
      <c r="AV50" s="32"/>
      <c r="AW50" s="32"/>
      <c r="AX50" s="32"/>
      <c r="AY50" s="32"/>
      <c r="AZ50" s="32"/>
      <c r="BA50" s="32">
        <f>AC50+AK50</f>
        <v>6444567</v>
      </c>
      <c r="BB50" s="32"/>
      <c r="BC50" s="32"/>
      <c r="BD50" s="32"/>
      <c r="BE50" s="32"/>
      <c r="BF50" s="32"/>
      <c r="BG50" s="32"/>
      <c r="BH50" s="32"/>
      <c r="CA50" s="1" t="s">
        <v>20</v>
      </c>
    </row>
    <row r="51" spans="1:79" ht="12.75" hidden="1" customHeight="1" x14ac:dyDescent="0.2">
      <c r="A51" s="27"/>
      <c r="B51" s="27"/>
      <c r="C51" s="27"/>
      <c r="D51" s="28" t="s">
        <v>44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30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</row>
    <row r="52" spans="1:79" ht="12.75" hidden="1" customHeight="1" x14ac:dyDescent="0.2">
      <c r="A52" s="27"/>
      <c r="B52" s="27"/>
      <c r="C52" s="27"/>
      <c r="D52" s="2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30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</row>
    <row r="53" spans="1:79" s="4" customFormat="1" x14ac:dyDescent="0.2">
      <c r="A53" s="33"/>
      <c r="B53" s="33"/>
      <c r="C53" s="33"/>
      <c r="D53" s="34" t="s">
        <v>45</v>
      </c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6"/>
      <c r="AC53" s="38">
        <f>AC50</f>
        <v>6444567</v>
      </c>
      <c r="AD53" s="38"/>
      <c r="AE53" s="38"/>
      <c r="AF53" s="38"/>
      <c r="AG53" s="38"/>
      <c r="AH53" s="38"/>
      <c r="AI53" s="38"/>
      <c r="AJ53" s="38"/>
      <c r="AK53" s="38">
        <f t="shared" ref="AK53" si="0">AK50</f>
        <v>0</v>
      </c>
      <c r="AL53" s="38"/>
      <c r="AM53" s="38"/>
      <c r="AN53" s="38"/>
      <c r="AO53" s="38"/>
      <c r="AP53" s="38"/>
      <c r="AQ53" s="38"/>
      <c r="AR53" s="38"/>
      <c r="AS53" s="38">
        <f t="shared" ref="AS53" si="1">AS50</f>
        <v>0</v>
      </c>
      <c r="AT53" s="38"/>
      <c r="AU53" s="38"/>
      <c r="AV53" s="38"/>
      <c r="AW53" s="38"/>
      <c r="AX53" s="38"/>
      <c r="AY53" s="38"/>
      <c r="AZ53" s="38"/>
      <c r="BA53" s="38">
        <f t="shared" ref="BA53" si="2">BA50</f>
        <v>6444567</v>
      </c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61" t="s">
        <v>76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0" t="s">
        <v>53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</row>
    <row r="57" spans="1:79" ht="15.95" customHeight="1" x14ac:dyDescent="0.2">
      <c r="A57" s="40" t="s">
        <v>9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2"/>
      <c r="Y57" s="46" t="s">
        <v>41</v>
      </c>
      <c r="Z57" s="46"/>
      <c r="AA57" s="46"/>
      <c r="AB57" s="46"/>
      <c r="AC57" s="46"/>
      <c r="AD57" s="46"/>
      <c r="AE57" s="46"/>
      <c r="AF57" s="46"/>
      <c r="AG57" s="46" t="s">
        <v>42</v>
      </c>
      <c r="AH57" s="46"/>
      <c r="AI57" s="46"/>
      <c r="AJ57" s="46"/>
      <c r="AK57" s="46"/>
      <c r="AL57" s="46"/>
      <c r="AM57" s="46"/>
      <c r="AN57" s="46"/>
      <c r="AO57" s="46" t="s">
        <v>39</v>
      </c>
      <c r="AP57" s="46"/>
      <c r="AQ57" s="46"/>
      <c r="AR57" s="46"/>
      <c r="AS57" s="46"/>
      <c r="AT57" s="46"/>
      <c r="AU57" s="46"/>
      <c r="AV57" s="46"/>
    </row>
    <row r="58" spans="1:79" ht="29.1" customHeight="1" x14ac:dyDescent="0.2">
      <c r="A58" s="43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5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</row>
    <row r="59" spans="1:79" ht="15.95" customHeight="1" x14ac:dyDescent="0.2">
      <c r="A59" s="47">
        <v>1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9"/>
      <c r="Y59" s="46">
        <v>2</v>
      </c>
      <c r="Z59" s="46"/>
      <c r="AA59" s="46"/>
      <c r="AB59" s="46"/>
      <c r="AC59" s="46"/>
      <c r="AD59" s="46"/>
      <c r="AE59" s="46"/>
      <c r="AF59" s="46"/>
      <c r="AG59" s="46">
        <v>3</v>
      </c>
      <c r="AH59" s="46"/>
      <c r="AI59" s="46"/>
      <c r="AJ59" s="46"/>
      <c r="AK59" s="46"/>
      <c r="AL59" s="46"/>
      <c r="AM59" s="46"/>
      <c r="AN59" s="46"/>
      <c r="AO59" s="46">
        <v>4</v>
      </c>
      <c r="AP59" s="46"/>
      <c r="AQ59" s="46"/>
      <c r="AR59" s="46"/>
      <c r="AS59" s="46"/>
      <c r="AT59" s="46"/>
      <c r="AU59" s="46"/>
      <c r="AV59" s="46"/>
    </row>
    <row r="60" spans="1:79" ht="12.75" hidden="1" customHeight="1" x14ac:dyDescent="0.2">
      <c r="A60" s="77" t="s">
        <v>13</v>
      </c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9"/>
      <c r="Y60" s="51" t="s">
        <v>14</v>
      </c>
      <c r="Z60" s="51"/>
      <c r="AA60" s="51"/>
      <c r="AB60" s="51"/>
      <c r="AC60" s="51"/>
      <c r="AD60" s="51"/>
      <c r="AE60" s="51"/>
      <c r="AF60" s="51"/>
      <c r="AG60" s="51" t="s">
        <v>15</v>
      </c>
      <c r="AH60" s="51"/>
      <c r="AI60" s="51"/>
      <c r="AJ60" s="51"/>
      <c r="AK60" s="51"/>
      <c r="AL60" s="51"/>
      <c r="AM60" s="51"/>
      <c r="AN60" s="51"/>
      <c r="AO60" s="51" t="s">
        <v>16</v>
      </c>
      <c r="AP60" s="51"/>
      <c r="AQ60" s="51"/>
      <c r="AR60" s="51"/>
      <c r="AS60" s="51"/>
      <c r="AT60" s="51"/>
      <c r="AU60" s="51"/>
      <c r="AV60" s="51"/>
      <c r="CA60" s="1" t="s">
        <v>21</v>
      </c>
    </row>
    <row r="61" spans="1:79" ht="12.75" customHeight="1" x14ac:dyDescent="0.2">
      <c r="A61" s="28" t="s">
        <v>83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30"/>
      <c r="Y61" s="32">
        <f>AC53</f>
        <v>6444567</v>
      </c>
      <c r="Z61" s="32"/>
      <c r="AA61" s="32"/>
      <c r="AB61" s="32"/>
      <c r="AC61" s="32"/>
      <c r="AD61" s="32"/>
      <c r="AE61" s="32"/>
      <c r="AF61" s="32"/>
      <c r="AG61" s="32">
        <f>AK53</f>
        <v>0</v>
      </c>
      <c r="AH61" s="32"/>
      <c r="AI61" s="32"/>
      <c r="AJ61" s="32"/>
      <c r="AK61" s="32"/>
      <c r="AL61" s="32"/>
      <c r="AM61" s="32"/>
      <c r="AN61" s="32"/>
      <c r="AO61" s="32">
        <f>Y61+AG61</f>
        <v>6444567</v>
      </c>
      <c r="AP61" s="32"/>
      <c r="AQ61" s="32"/>
      <c r="AR61" s="32"/>
      <c r="AS61" s="32"/>
      <c r="AT61" s="32"/>
      <c r="AU61" s="32"/>
      <c r="AV61" s="32"/>
      <c r="CA61" s="1" t="s">
        <v>22</v>
      </c>
    </row>
    <row r="62" spans="1:79" s="4" customFormat="1" ht="12.75" customHeight="1" x14ac:dyDescent="0.2">
      <c r="A62" s="34" t="s">
        <v>39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6"/>
      <c r="Y62" s="38">
        <f>Y61</f>
        <v>6444567</v>
      </c>
      <c r="Z62" s="38"/>
      <c r="AA62" s="38"/>
      <c r="AB62" s="38"/>
      <c r="AC62" s="38"/>
      <c r="AD62" s="38"/>
      <c r="AE62" s="38"/>
      <c r="AF62" s="38"/>
      <c r="AG62" s="38">
        <f t="shared" ref="AG62" si="3">AG61</f>
        <v>0</v>
      </c>
      <c r="AH62" s="38"/>
      <c r="AI62" s="38"/>
      <c r="AJ62" s="38"/>
      <c r="AK62" s="38"/>
      <c r="AL62" s="38"/>
      <c r="AM62" s="38"/>
      <c r="AN62" s="38"/>
      <c r="AO62" s="38">
        <f t="shared" ref="AO62" si="4">AO61</f>
        <v>6444567</v>
      </c>
      <c r="AP62" s="38"/>
      <c r="AQ62" s="38"/>
      <c r="AR62" s="38"/>
      <c r="AS62" s="38"/>
      <c r="AT62" s="38"/>
      <c r="AU62" s="38"/>
      <c r="AV62" s="38"/>
    </row>
    <row r="64" spans="1:79" ht="15.75" customHeight="1" x14ac:dyDescent="0.2">
      <c r="A64" s="73" t="s">
        <v>77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</row>
    <row r="65" spans="1:79" ht="30" customHeight="1" x14ac:dyDescent="0.2">
      <c r="A65" s="46" t="s">
        <v>40</v>
      </c>
      <c r="B65" s="46"/>
      <c r="C65" s="46"/>
      <c r="D65" s="46"/>
      <c r="E65" s="46"/>
      <c r="F65" s="46"/>
      <c r="G65" s="47" t="s">
        <v>43</v>
      </c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9"/>
      <c r="Z65" s="46" t="s">
        <v>6</v>
      </c>
      <c r="AA65" s="46"/>
      <c r="AB65" s="46"/>
      <c r="AC65" s="46"/>
      <c r="AD65" s="46"/>
      <c r="AE65" s="46" t="s">
        <v>5</v>
      </c>
      <c r="AF65" s="46"/>
      <c r="AG65" s="46"/>
      <c r="AH65" s="46"/>
      <c r="AI65" s="46"/>
      <c r="AJ65" s="46"/>
      <c r="AK65" s="46"/>
      <c r="AL65" s="46"/>
      <c r="AM65" s="46"/>
      <c r="AN65" s="46"/>
      <c r="AO65" s="47" t="s">
        <v>41</v>
      </c>
      <c r="AP65" s="48"/>
      <c r="AQ65" s="48"/>
      <c r="AR65" s="48"/>
      <c r="AS65" s="48"/>
      <c r="AT65" s="48"/>
      <c r="AU65" s="48"/>
      <c r="AV65" s="49"/>
      <c r="AW65" s="47" t="s">
        <v>42</v>
      </c>
      <c r="AX65" s="48"/>
      <c r="AY65" s="48"/>
      <c r="AZ65" s="48"/>
      <c r="BA65" s="48"/>
      <c r="BB65" s="48"/>
      <c r="BC65" s="48"/>
      <c r="BD65" s="49"/>
      <c r="BE65" s="47" t="s">
        <v>39</v>
      </c>
      <c r="BF65" s="48"/>
      <c r="BG65" s="48"/>
      <c r="BH65" s="48"/>
      <c r="BI65" s="48"/>
      <c r="BJ65" s="48"/>
      <c r="BK65" s="48"/>
      <c r="BL65" s="49"/>
    </row>
    <row r="66" spans="1:79" ht="15.75" customHeight="1" x14ac:dyDescent="0.2">
      <c r="A66" s="46">
        <v>1</v>
      </c>
      <c r="B66" s="46"/>
      <c r="C66" s="46"/>
      <c r="D66" s="46"/>
      <c r="E66" s="46"/>
      <c r="F66" s="46"/>
      <c r="G66" s="47">
        <v>2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46">
        <v>3</v>
      </c>
      <c r="AA66" s="46"/>
      <c r="AB66" s="46"/>
      <c r="AC66" s="46"/>
      <c r="AD66" s="46"/>
      <c r="AE66" s="46">
        <v>4</v>
      </c>
      <c r="AF66" s="46"/>
      <c r="AG66" s="46"/>
      <c r="AH66" s="46"/>
      <c r="AI66" s="46"/>
      <c r="AJ66" s="46"/>
      <c r="AK66" s="46"/>
      <c r="AL66" s="46"/>
      <c r="AM66" s="46"/>
      <c r="AN66" s="46"/>
      <c r="AO66" s="46">
        <v>5</v>
      </c>
      <c r="AP66" s="46"/>
      <c r="AQ66" s="46"/>
      <c r="AR66" s="46"/>
      <c r="AS66" s="46"/>
      <c r="AT66" s="46"/>
      <c r="AU66" s="46"/>
      <c r="AV66" s="46"/>
      <c r="AW66" s="46">
        <v>6</v>
      </c>
      <c r="AX66" s="46"/>
      <c r="AY66" s="46"/>
      <c r="AZ66" s="46"/>
      <c r="BA66" s="46"/>
      <c r="BB66" s="46"/>
      <c r="BC66" s="46"/>
      <c r="BD66" s="46"/>
      <c r="BE66" s="46">
        <v>7</v>
      </c>
      <c r="BF66" s="46"/>
      <c r="BG66" s="46"/>
      <c r="BH66" s="46"/>
      <c r="BI66" s="46"/>
      <c r="BJ66" s="46"/>
      <c r="BK66" s="46"/>
      <c r="BL66" s="46"/>
    </row>
    <row r="67" spans="1:79" ht="1.5" hidden="1" customHeight="1" x14ac:dyDescent="0.2">
      <c r="A67" s="27"/>
      <c r="B67" s="27"/>
      <c r="C67" s="27"/>
      <c r="D67" s="27"/>
      <c r="E67" s="27"/>
      <c r="F67" s="27"/>
      <c r="G67" s="77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9"/>
      <c r="Z67" s="27"/>
      <c r="AA67" s="27"/>
      <c r="AB67" s="27"/>
      <c r="AC67" s="27"/>
      <c r="AD67" s="27"/>
      <c r="AE67" s="86"/>
      <c r="AF67" s="86"/>
      <c r="AG67" s="86"/>
      <c r="AH67" s="86"/>
      <c r="AI67" s="86"/>
      <c r="AJ67" s="86"/>
      <c r="AK67" s="86"/>
      <c r="AL67" s="86"/>
      <c r="AM67" s="86"/>
      <c r="AN67" s="77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CA67" s="1" t="s">
        <v>23</v>
      </c>
    </row>
    <row r="68" spans="1:79" ht="4.5" hidden="1" customHeight="1" x14ac:dyDescent="0.2">
      <c r="A68" s="16"/>
      <c r="B68" s="16"/>
      <c r="C68" s="16"/>
      <c r="D68" s="16"/>
      <c r="E68" s="16"/>
      <c r="F68" s="16"/>
      <c r="G68" s="18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20"/>
      <c r="Z68" s="16"/>
      <c r="AA68" s="16"/>
      <c r="AB68" s="16"/>
      <c r="AC68" s="16"/>
      <c r="AD68" s="16"/>
      <c r="AE68" s="21"/>
      <c r="AF68" s="21"/>
      <c r="AG68" s="21"/>
      <c r="AH68" s="21"/>
      <c r="AI68" s="21"/>
      <c r="AJ68" s="21"/>
      <c r="AK68" s="21"/>
      <c r="AL68" s="21"/>
      <c r="AM68" s="21"/>
      <c r="AN68" s="18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</row>
    <row r="69" spans="1:79" s="4" customFormat="1" ht="12.75" customHeight="1" x14ac:dyDescent="0.2">
      <c r="A69" s="33"/>
      <c r="B69" s="33"/>
      <c r="C69" s="33"/>
      <c r="D69" s="33"/>
      <c r="E69" s="33"/>
      <c r="F69" s="33"/>
      <c r="G69" s="83" t="s">
        <v>46</v>
      </c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5"/>
      <c r="Z69" s="33"/>
      <c r="AA69" s="33"/>
      <c r="AB69" s="33"/>
      <c r="AC69" s="33"/>
      <c r="AD69" s="33"/>
      <c r="AE69" s="87"/>
      <c r="AF69" s="87"/>
      <c r="AG69" s="87"/>
      <c r="AH69" s="87"/>
      <c r="AI69" s="87"/>
      <c r="AJ69" s="87"/>
      <c r="AK69" s="87"/>
      <c r="AL69" s="87"/>
      <c r="AM69" s="87"/>
      <c r="AN69" s="8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>
        <f t="shared" ref="BE69:BE75" si="5">AO69+AW69</f>
        <v>0</v>
      </c>
      <c r="BF69" s="38"/>
      <c r="BG69" s="38"/>
      <c r="BH69" s="38"/>
      <c r="BI69" s="38"/>
      <c r="BJ69" s="38"/>
      <c r="BK69" s="38"/>
      <c r="BL69" s="38"/>
      <c r="CA69" s="4" t="s">
        <v>24</v>
      </c>
    </row>
    <row r="70" spans="1:79" ht="12.75" customHeight="1" x14ac:dyDescent="0.2">
      <c r="A70" s="27"/>
      <c r="B70" s="27"/>
      <c r="C70" s="27"/>
      <c r="D70" s="27"/>
      <c r="E70" s="27"/>
      <c r="F70" s="27"/>
      <c r="G70" s="28" t="s">
        <v>84</v>
      </c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30"/>
      <c r="Z70" s="27" t="s">
        <v>65</v>
      </c>
      <c r="AA70" s="27"/>
      <c r="AB70" s="27"/>
      <c r="AC70" s="27"/>
      <c r="AD70" s="27"/>
      <c r="AE70" s="28" t="s">
        <v>66</v>
      </c>
      <c r="AF70" s="29"/>
      <c r="AG70" s="29"/>
      <c r="AH70" s="29"/>
      <c r="AI70" s="29"/>
      <c r="AJ70" s="29"/>
      <c r="AK70" s="29"/>
      <c r="AL70" s="29"/>
      <c r="AM70" s="29"/>
      <c r="AN70" s="30"/>
      <c r="AO70" s="39">
        <f>4644.6+1800</f>
        <v>6444.6</v>
      </c>
      <c r="AP70" s="39"/>
      <c r="AQ70" s="39"/>
      <c r="AR70" s="39"/>
      <c r="AS70" s="39"/>
      <c r="AT70" s="39"/>
      <c r="AU70" s="39"/>
      <c r="AV70" s="39"/>
      <c r="AW70" s="32"/>
      <c r="AX70" s="32"/>
      <c r="AY70" s="32"/>
      <c r="AZ70" s="32"/>
      <c r="BA70" s="32"/>
      <c r="BB70" s="32"/>
      <c r="BC70" s="32"/>
      <c r="BD70" s="32"/>
      <c r="BE70" s="32">
        <f t="shared" ref="BE70" si="6">AO70+AW70</f>
        <v>6444.6</v>
      </c>
      <c r="BF70" s="32"/>
      <c r="BG70" s="32"/>
      <c r="BH70" s="32"/>
      <c r="BI70" s="32"/>
      <c r="BJ70" s="32"/>
      <c r="BK70" s="32"/>
      <c r="BL70" s="32"/>
    </row>
    <row r="71" spans="1:79" s="4" customFormat="1" ht="12.75" customHeight="1" x14ac:dyDescent="0.2">
      <c r="A71" s="33"/>
      <c r="B71" s="33"/>
      <c r="C71" s="33"/>
      <c r="D71" s="33"/>
      <c r="E71" s="33"/>
      <c r="F71" s="33"/>
      <c r="G71" s="34" t="s">
        <v>47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3"/>
      <c r="AA71" s="33"/>
      <c r="AB71" s="33"/>
      <c r="AC71" s="33"/>
      <c r="AD71" s="33"/>
      <c r="AE71" s="34"/>
      <c r="AF71" s="35"/>
      <c r="AG71" s="35"/>
      <c r="AH71" s="35"/>
      <c r="AI71" s="35"/>
      <c r="AJ71" s="35"/>
      <c r="AK71" s="35"/>
      <c r="AL71" s="35"/>
      <c r="AM71" s="35"/>
      <c r="AN71" s="36"/>
      <c r="AO71" s="37"/>
      <c r="AP71" s="37"/>
      <c r="AQ71" s="37"/>
      <c r="AR71" s="37"/>
      <c r="AS71" s="37"/>
      <c r="AT71" s="37"/>
      <c r="AU71" s="37"/>
      <c r="AV71" s="37"/>
      <c r="AW71" s="38"/>
      <c r="AX71" s="38"/>
      <c r="AY71" s="38"/>
      <c r="AZ71" s="38"/>
      <c r="BA71" s="38"/>
      <c r="BB71" s="38"/>
      <c r="BC71" s="38"/>
      <c r="BD71" s="38"/>
      <c r="BE71" s="38">
        <f t="shared" si="5"/>
        <v>0</v>
      </c>
      <c r="BF71" s="38"/>
      <c r="BG71" s="38"/>
      <c r="BH71" s="38"/>
      <c r="BI71" s="38"/>
      <c r="BJ71" s="38"/>
      <c r="BK71" s="38"/>
      <c r="BL71" s="38"/>
    </row>
    <row r="72" spans="1:79" ht="25.5" customHeight="1" x14ac:dyDescent="0.2">
      <c r="A72" s="27"/>
      <c r="B72" s="27"/>
      <c r="C72" s="27"/>
      <c r="D72" s="27"/>
      <c r="E72" s="27"/>
      <c r="F72" s="27"/>
      <c r="G72" s="28" t="s">
        <v>85</v>
      </c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30"/>
      <c r="Z72" s="27" t="s">
        <v>67</v>
      </c>
      <c r="AA72" s="27"/>
      <c r="AB72" s="27"/>
      <c r="AC72" s="27"/>
      <c r="AD72" s="27"/>
      <c r="AE72" s="28" t="s">
        <v>68</v>
      </c>
      <c r="AF72" s="29"/>
      <c r="AG72" s="29"/>
      <c r="AH72" s="29"/>
      <c r="AI72" s="29"/>
      <c r="AJ72" s="29"/>
      <c r="AK72" s="29"/>
      <c r="AL72" s="29"/>
      <c r="AM72" s="29"/>
      <c r="AN72" s="30"/>
      <c r="AO72" s="31">
        <v>33</v>
      </c>
      <c r="AP72" s="31"/>
      <c r="AQ72" s="31"/>
      <c r="AR72" s="31"/>
      <c r="AS72" s="31"/>
      <c r="AT72" s="31"/>
      <c r="AU72" s="31"/>
      <c r="AV72" s="31"/>
      <c r="AW72" s="32"/>
      <c r="AX72" s="32"/>
      <c r="AY72" s="32"/>
      <c r="AZ72" s="32"/>
      <c r="BA72" s="32"/>
      <c r="BB72" s="32"/>
      <c r="BC72" s="32"/>
      <c r="BD72" s="32"/>
      <c r="BE72" s="32">
        <f t="shared" ref="BE72" si="7">AO72+AW72</f>
        <v>33</v>
      </c>
      <c r="BF72" s="32"/>
      <c r="BG72" s="32"/>
      <c r="BH72" s="32"/>
      <c r="BI72" s="32"/>
      <c r="BJ72" s="32"/>
      <c r="BK72" s="32"/>
      <c r="BL72" s="32"/>
    </row>
    <row r="73" spans="1:79" s="4" customFormat="1" ht="12.75" customHeight="1" x14ac:dyDescent="0.2">
      <c r="A73" s="33"/>
      <c r="B73" s="33"/>
      <c r="C73" s="33"/>
      <c r="D73" s="33"/>
      <c r="E73" s="33"/>
      <c r="F73" s="33"/>
      <c r="G73" s="34" t="s">
        <v>48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3"/>
      <c r="AA73" s="33"/>
      <c r="AB73" s="33"/>
      <c r="AC73" s="33"/>
      <c r="AD73" s="33"/>
      <c r="AE73" s="34"/>
      <c r="AF73" s="35"/>
      <c r="AG73" s="35"/>
      <c r="AH73" s="35"/>
      <c r="AI73" s="35"/>
      <c r="AJ73" s="35"/>
      <c r="AK73" s="35"/>
      <c r="AL73" s="35"/>
      <c r="AM73" s="35"/>
      <c r="AN73" s="36"/>
      <c r="AO73" s="37"/>
      <c r="AP73" s="37"/>
      <c r="AQ73" s="37"/>
      <c r="AR73" s="37"/>
      <c r="AS73" s="37"/>
      <c r="AT73" s="37"/>
      <c r="AU73" s="37"/>
      <c r="AV73" s="37"/>
      <c r="AW73" s="38"/>
      <c r="AX73" s="38"/>
      <c r="AY73" s="38"/>
      <c r="AZ73" s="38"/>
      <c r="BA73" s="38"/>
      <c r="BB73" s="38"/>
      <c r="BC73" s="38"/>
      <c r="BD73" s="38"/>
      <c r="BE73" s="38">
        <f t="shared" si="5"/>
        <v>0</v>
      </c>
      <c r="BF73" s="38"/>
      <c r="BG73" s="38"/>
      <c r="BH73" s="38"/>
      <c r="BI73" s="38"/>
      <c r="BJ73" s="38"/>
      <c r="BK73" s="38"/>
      <c r="BL73" s="38"/>
    </row>
    <row r="74" spans="1:79" ht="25.5" customHeight="1" x14ac:dyDescent="0.2">
      <c r="A74" s="27"/>
      <c r="B74" s="27"/>
      <c r="C74" s="27"/>
      <c r="D74" s="27"/>
      <c r="E74" s="27"/>
      <c r="F74" s="27"/>
      <c r="G74" s="28" t="s">
        <v>86</v>
      </c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30"/>
      <c r="Z74" s="27" t="s">
        <v>49</v>
      </c>
      <c r="AA74" s="27"/>
      <c r="AB74" s="27"/>
      <c r="AC74" s="27"/>
      <c r="AD74" s="27"/>
      <c r="AE74" s="28" t="s">
        <v>50</v>
      </c>
      <c r="AF74" s="29"/>
      <c r="AG74" s="29"/>
      <c r="AH74" s="29"/>
      <c r="AI74" s="29"/>
      <c r="AJ74" s="29"/>
      <c r="AK74" s="29"/>
      <c r="AL74" s="29"/>
      <c r="AM74" s="29"/>
      <c r="AN74" s="30"/>
      <c r="AO74" s="31">
        <v>195.3</v>
      </c>
      <c r="AP74" s="31"/>
      <c r="AQ74" s="31"/>
      <c r="AR74" s="31"/>
      <c r="AS74" s="31"/>
      <c r="AT74" s="31"/>
      <c r="AU74" s="31"/>
      <c r="AV74" s="31"/>
      <c r="AW74" s="32"/>
      <c r="AX74" s="32"/>
      <c r="AY74" s="32"/>
      <c r="AZ74" s="32"/>
      <c r="BA74" s="32"/>
      <c r="BB74" s="32"/>
      <c r="BC74" s="32"/>
      <c r="BD74" s="32"/>
      <c r="BE74" s="32">
        <f t="shared" ref="BE74" si="8">AO74+AW74</f>
        <v>195.3</v>
      </c>
      <c r="BF74" s="32"/>
      <c r="BG74" s="32"/>
      <c r="BH74" s="32"/>
      <c r="BI74" s="32"/>
      <c r="BJ74" s="32"/>
      <c r="BK74" s="32"/>
      <c r="BL74" s="32"/>
    </row>
    <row r="75" spans="1:79" s="4" customFormat="1" ht="12.75" customHeight="1" x14ac:dyDescent="0.2">
      <c r="A75" s="33"/>
      <c r="B75" s="33"/>
      <c r="C75" s="33"/>
      <c r="D75" s="33"/>
      <c r="E75" s="33"/>
      <c r="F75" s="33"/>
      <c r="G75" s="34" t="s">
        <v>51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3"/>
      <c r="AA75" s="33"/>
      <c r="AB75" s="33"/>
      <c r="AC75" s="33"/>
      <c r="AD75" s="33"/>
      <c r="AE75" s="34"/>
      <c r="AF75" s="35"/>
      <c r="AG75" s="35"/>
      <c r="AH75" s="35"/>
      <c r="AI75" s="35"/>
      <c r="AJ75" s="35"/>
      <c r="AK75" s="35"/>
      <c r="AL75" s="35"/>
      <c r="AM75" s="35"/>
      <c r="AN75" s="36"/>
      <c r="AO75" s="37"/>
      <c r="AP75" s="37"/>
      <c r="AQ75" s="37"/>
      <c r="AR75" s="37"/>
      <c r="AS75" s="37"/>
      <c r="AT75" s="37"/>
      <c r="AU75" s="37"/>
      <c r="AV75" s="37"/>
      <c r="AW75" s="38"/>
      <c r="AX75" s="38"/>
      <c r="AY75" s="38"/>
      <c r="AZ75" s="38"/>
      <c r="BA75" s="38"/>
      <c r="BB75" s="38"/>
      <c r="BC75" s="38"/>
      <c r="BD75" s="38"/>
      <c r="BE75" s="38">
        <f t="shared" si="5"/>
        <v>0</v>
      </c>
      <c r="BF75" s="38"/>
      <c r="BG75" s="38"/>
      <c r="BH75" s="38"/>
      <c r="BI75" s="38"/>
      <c r="BJ75" s="38"/>
      <c r="BK75" s="38"/>
      <c r="BL75" s="38"/>
    </row>
    <row r="76" spans="1:79" ht="25.5" customHeight="1" x14ac:dyDescent="0.2">
      <c r="A76" s="27"/>
      <c r="B76" s="27"/>
      <c r="C76" s="27"/>
      <c r="D76" s="27"/>
      <c r="E76" s="27"/>
      <c r="F76" s="27"/>
      <c r="G76" s="28" t="s">
        <v>69</v>
      </c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30"/>
      <c r="Z76" s="27" t="s">
        <v>52</v>
      </c>
      <c r="AA76" s="27"/>
      <c r="AB76" s="27"/>
      <c r="AC76" s="27"/>
      <c r="AD76" s="27"/>
      <c r="AE76" s="28" t="s">
        <v>50</v>
      </c>
      <c r="AF76" s="29"/>
      <c r="AG76" s="29"/>
      <c r="AH76" s="29"/>
      <c r="AI76" s="29"/>
      <c r="AJ76" s="29"/>
      <c r="AK76" s="29"/>
      <c r="AL76" s="29"/>
      <c r="AM76" s="29"/>
      <c r="AN76" s="30"/>
      <c r="AO76" s="31">
        <v>100</v>
      </c>
      <c r="AP76" s="31"/>
      <c r="AQ76" s="31"/>
      <c r="AR76" s="31"/>
      <c r="AS76" s="31"/>
      <c r="AT76" s="31"/>
      <c r="AU76" s="31"/>
      <c r="AV76" s="31"/>
      <c r="AW76" s="32"/>
      <c r="AX76" s="32"/>
      <c r="AY76" s="32"/>
      <c r="AZ76" s="32"/>
      <c r="BA76" s="32"/>
      <c r="BB76" s="32"/>
      <c r="BC76" s="32"/>
      <c r="BD76" s="32"/>
      <c r="BE76" s="32">
        <f t="shared" ref="BE76" si="9">AO76+AW76</f>
        <v>100</v>
      </c>
      <c r="BF76" s="32"/>
      <c r="BG76" s="32"/>
      <c r="BH76" s="32"/>
      <c r="BI76" s="32"/>
      <c r="BJ76" s="32"/>
      <c r="BK76" s="32"/>
      <c r="BL76" s="32"/>
    </row>
    <row r="77" spans="1:79" hidden="1" x14ac:dyDescent="0.2"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</row>
    <row r="78" spans="1:79" hidden="1" x14ac:dyDescent="0.2"/>
    <row r="79" spans="1:79" ht="39.75" customHeight="1" x14ac:dyDescent="0.2">
      <c r="A79" s="22" t="s">
        <v>60</v>
      </c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"/>
      <c r="AO79" s="25" t="s">
        <v>61</v>
      </c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</row>
    <row r="80" spans="1:79" x14ac:dyDescent="0.2">
      <c r="W80" s="82" t="s">
        <v>10</v>
      </c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O80" s="82" t="s">
        <v>11</v>
      </c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</row>
    <row r="81" spans="1:59" ht="15.75" customHeight="1" x14ac:dyDescent="0.2">
      <c r="A81" s="57" t="s">
        <v>7</v>
      </c>
      <c r="B81" s="57"/>
      <c r="C81" s="57"/>
      <c r="D81" s="57"/>
      <c r="E81" s="57"/>
      <c r="F81" s="57"/>
    </row>
    <row r="82" spans="1:59" ht="31.5" customHeight="1" x14ac:dyDescent="0.2">
      <c r="A82" s="22" t="s">
        <v>63</v>
      </c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"/>
      <c r="AO82" s="25" t="s">
        <v>62</v>
      </c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</row>
    <row r="83" spans="1:59" x14ac:dyDescent="0.2">
      <c r="W83" s="82" t="s">
        <v>10</v>
      </c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O83" s="82" t="s">
        <v>11</v>
      </c>
      <c r="AP83" s="82"/>
      <c r="AQ83" s="82"/>
      <c r="AR83" s="82"/>
      <c r="AS83" s="82"/>
      <c r="AT83" s="82"/>
      <c r="AU83" s="82"/>
      <c r="AV83" s="82"/>
      <c r="AW83" s="82"/>
      <c r="AX83" s="82"/>
      <c r="AY83" s="82"/>
      <c r="AZ83" s="82"/>
      <c r="BA83" s="82"/>
      <c r="BB83" s="82"/>
      <c r="BC83" s="82"/>
      <c r="BD83" s="82"/>
      <c r="BE83" s="82"/>
      <c r="BF83" s="82"/>
      <c r="BG83" s="82"/>
    </row>
  </sheetData>
  <mergeCells count="213">
    <mergeCell ref="BA48:BH48"/>
    <mergeCell ref="BA49:BH49"/>
    <mergeCell ref="BA50:BH50"/>
    <mergeCell ref="A48:C48"/>
    <mergeCell ref="A49:C49"/>
    <mergeCell ref="AS48:AZ48"/>
    <mergeCell ref="AK48:AR48"/>
    <mergeCell ref="A50:C50"/>
    <mergeCell ref="D50:AB50"/>
    <mergeCell ref="AC50:AJ50"/>
    <mergeCell ref="AK50:AR50"/>
    <mergeCell ref="AS50:AZ50"/>
    <mergeCell ref="AO1:BL1"/>
    <mergeCell ref="A55:BL55"/>
    <mergeCell ref="U21:AD21"/>
    <mergeCell ref="AE21:AR21"/>
    <mergeCell ref="D18:J18"/>
    <mergeCell ref="D19:J19"/>
    <mergeCell ref="L19:AB19"/>
    <mergeCell ref="A36:F36"/>
    <mergeCell ref="T22:W22"/>
    <mergeCell ref="A22:H22"/>
    <mergeCell ref="I22:S22"/>
    <mergeCell ref="A37:F37"/>
    <mergeCell ref="AC46:AJ47"/>
    <mergeCell ref="AK46:AR47"/>
    <mergeCell ref="AS46:AZ47"/>
    <mergeCell ref="A45:BH45"/>
    <mergeCell ref="D46:AB47"/>
    <mergeCell ref="D48:AB48"/>
    <mergeCell ref="D49:AB49"/>
    <mergeCell ref="AC48:AJ48"/>
    <mergeCell ref="AC49:AJ49"/>
    <mergeCell ref="AK49:AR49"/>
    <mergeCell ref="AS49:AZ49"/>
    <mergeCell ref="BA46:BH47"/>
    <mergeCell ref="A52:C52"/>
    <mergeCell ref="D52:AB52"/>
    <mergeCell ref="A79:V79"/>
    <mergeCell ref="W79:AM79"/>
    <mergeCell ref="AO79:BG79"/>
    <mergeCell ref="A81:F81"/>
    <mergeCell ref="W80:AM80"/>
    <mergeCell ref="AE66:AN66"/>
    <mergeCell ref="AE67:AN67"/>
    <mergeCell ref="AO69:AV69"/>
    <mergeCell ref="G66:Y66"/>
    <mergeCell ref="G67:Y67"/>
    <mergeCell ref="A69:F69"/>
    <mergeCell ref="Z69:AD69"/>
    <mergeCell ref="AE69:AN69"/>
    <mergeCell ref="AO60:AV60"/>
    <mergeCell ref="Y57:AF58"/>
    <mergeCell ref="AG62:AN62"/>
    <mergeCell ref="AO62:AV62"/>
    <mergeCell ref="AC52:AJ52"/>
    <mergeCell ref="AK52:AR52"/>
    <mergeCell ref="AS52:AZ52"/>
    <mergeCell ref="BA52:BH52"/>
    <mergeCell ref="A53:C53"/>
    <mergeCell ref="A26:BL26"/>
    <mergeCell ref="A27:F27"/>
    <mergeCell ref="G27:BL27"/>
    <mergeCell ref="A28:F28"/>
    <mergeCell ref="W83:AM83"/>
    <mergeCell ref="AO83:BG83"/>
    <mergeCell ref="AG59:AN59"/>
    <mergeCell ref="Y59:AF59"/>
    <mergeCell ref="Y60:AF60"/>
    <mergeCell ref="AG60:AN60"/>
    <mergeCell ref="AO59:AV59"/>
    <mergeCell ref="AO80:BG80"/>
    <mergeCell ref="A62:X62"/>
    <mergeCell ref="Y62:AF62"/>
    <mergeCell ref="G69:Y69"/>
    <mergeCell ref="A66:F66"/>
    <mergeCell ref="A67:F67"/>
    <mergeCell ref="Z67:AD67"/>
    <mergeCell ref="Z66:AD66"/>
    <mergeCell ref="A59:X59"/>
    <mergeCell ref="A60:X60"/>
    <mergeCell ref="AO61:AV61"/>
    <mergeCell ref="A64:BL64"/>
    <mergeCell ref="A65:F65"/>
    <mergeCell ref="A31:K31"/>
    <mergeCell ref="L31:BL31"/>
    <mergeCell ref="A38:F38"/>
    <mergeCell ref="G38:BL38"/>
    <mergeCell ref="A39:F39"/>
    <mergeCell ref="A33:BL33"/>
    <mergeCell ref="A34:F34"/>
    <mergeCell ref="G34:BL34"/>
    <mergeCell ref="A35:F35"/>
    <mergeCell ref="G35:BL35"/>
    <mergeCell ref="G36:BL36"/>
    <mergeCell ref="G39:BL39"/>
    <mergeCell ref="AO2:BL2"/>
    <mergeCell ref="AO3:BL3"/>
    <mergeCell ref="AO6:BF6"/>
    <mergeCell ref="AO4:BL4"/>
    <mergeCell ref="AO5:BL5"/>
    <mergeCell ref="AC19:BL19"/>
    <mergeCell ref="A21:T21"/>
    <mergeCell ref="AS21:BC21"/>
    <mergeCell ref="BD21:BL21"/>
    <mergeCell ref="L16:BL16"/>
    <mergeCell ref="A18:B18"/>
    <mergeCell ref="L18:AB18"/>
    <mergeCell ref="AC18:BL18"/>
    <mergeCell ref="D16:J16"/>
    <mergeCell ref="AO7:BK7"/>
    <mergeCell ref="A51:C51"/>
    <mergeCell ref="D51:AB51"/>
    <mergeCell ref="AC51:AJ51"/>
    <mergeCell ref="AK51:AR51"/>
    <mergeCell ref="AS51:AZ51"/>
    <mergeCell ref="BA51:BH51"/>
    <mergeCell ref="A9:BL9"/>
    <mergeCell ref="A10:BL10"/>
    <mergeCell ref="A12:B12"/>
    <mergeCell ref="L12:BL12"/>
    <mergeCell ref="D12:J12"/>
    <mergeCell ref="L13:BL13"/>
    <mergeCell ref="A15:B15"/>
    <mergeCell ref="L15:BL15"/>
    <mergeCell ref="D13:J13"/>
    <mergeCell ref="D15:J15"/>
    <mergeCell ref="G37:BL37"/>
    <mergeCell ref="A44:BL44"/>
    <mergeCell ref="A46:C47"/>
    <mergeCell ref="A24:BL24"/>
    <mergeCell ref="G28:BL28"/>
    <mergeCell ref="A29:F29"/>
    <mergeCell ref="G29:BL29"/>
    <mergeCell ref="A25:BL25"/>
    <mergeCell ref="BE69:BL69"/>
    <mergeCell ref="AO67:AV67"/>
    <mergeCell ref="AW67:BD67"/>
    <mergeCell ref="BE67:BL67"/>
    <mergeCell ref="AW69:BD69"/>
    <mergeCell ref="AW65:BD65"/>
    <mergeCell ref="BE65:BL65"/>
    <mergeCell ref="AO66:AV66"/>
    <mergeCell ref="AW66:BD66"/>
    <mergeCell ref="BE66:BL66"/>
    <mergeCell ref="D53:AB53"/>
    <mergeCell ref="AC53:AJ53"/>
    <mergeCell ref="AK53:AR53"/>
    <mergeCell ref="AS53:AZ53"/>
    <mergeCell ref="BA53:BH53"/>
    <mergeCell ref="A57:X58"/>
    <mergeCell ref="AG57:AN58"/>
    <mergeCell ref="AO57:AV58"/>
    <mergeCell ref="G65:Y65"/>
    <mergeCell ref="A61:X61"/>
    <mergeCell ref="AO65:AV65"/>
    <mergeCell ref="A56:AV56"/>
    <mergeCell ref="Y61:AF61"/>
    <mergeCell ref="AG61:AN61"/>
    <mergeCell ref="AE65:AN65"/>
    <mergeCell ref="Z65:AD65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0:BL70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2:BL72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4:BL74"/>
    <mergeCell ref="A82:V82"/>
    <mergeCell ref="W82:AM82"/>
    <mergeCell ref="AO82:BG82"/>
    <mergeCell ref="A76:F76"/>
    <mergeCell ref="G76:Y76"/>
    <mergeCell ref="Z76:AD76"/>
    <mergeCell ref="AE76:AN76"/>
    <mergeCell ref="AO76:AV76"/>
    <mergeCell ref="AW76:BD76"/>
    <mergeCell ref="BE76:BL76"/>
  </mergeCells>
  <phoneticPr fontId="0" type="noConversion"/>
  <conditionalFormatting sqref="G69:L69">
    <cfRule type="cellIs" dxfId="9" priority="21" stopIfTrue="1" operator="equal">
      <formula>$G67</formula>
    </cfRule>
  </conditionalFormatting>
  <conditionalFormatting sqref="D51">
    <cfRule type="cellIs" dxfId="8" priority="20" stopIfTrue="1" operator="equal">
      <formula>#REF!</formula>
    </cfRule>
  </conditionalFormatting>
  <conditionalFormatting sqref="D52">
    <cfRule type="cellIs" dxfId="7" priority="19" stopIfTrue="1" operator="equal">
      <formula>$D51</formula>
    </cfRule>
  </conditionalFormatting>
  <conditionalFormatting sqref="D53">
    <cfRule type="cellIs" dxfId="6" priority="18" stopIfTrue="1" operator="equal">
      <formula>$D52</formula>
    </cfRule>
  </conditionalFormatting>
  <conditionalFormatting sqref="G71">
    <cfRule type="cellIs" dxfId="5" priority="15" stopIfTrue="1" operator="equal">
      <formula>#REF!</formula>
    </cfRule>
  </conditionalFormatting>
  <conditionalFormatting sqref="G73">
    <cfRule type="cellIs" dxfId="4" priority="11" stopIfTrue="1" operator="equal">
      <formula>#REF!</formula>
    </cfRule>
  </conditionalFormatting>
  <conditionalFormatting sqref="G75">
    <cfRule type="cellIs" dxfId="3" priority="7" stopIfTrue="1" operator="equal">
      <formula>#REF!</formula>
    </cfRule>
  </conditionalFormatting>
  <conditionalFormatting sqref="D50">
    <cfRule type="cellIs" dxfId="2" priority="2" stopIfTrue="1" operator="equal">
      <formula>$D48</formula>
    </cfRule>
  </conditionalFormatting>
  <conditionalFormatting sqref="D50">
    <cfRule type="cellIs" dxfId="1" priority="1" stopIfTrue="1" operator="equal">
      <formula>$D48</formula>
    </cfRule>
  </conditionalFormatting>
  <conditionalFormatting sqref="G72 G74 G70 G76">
    <cfRule type="cellIs" dxfId="0" priority="22" stopIfTrue="1" operator="equal">
      <formula>#REF!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КПК3117461</vt:lpstr>
      <vt:lpstr>КПК3117461!Область_печати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2019-11-14T13:31:06Z</cp:lastPrinted>
  <dcterms:created xsi:type="dcterms:W3CDTF">2016-08-15T09:54:21Z</dcterms:created>
  <dcterms:modified xsi:type="dcterms:W3CDTF">2020-03-10T13:23:46Z</dcterms:modified>
</cp:coreProperties>
</file>