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3242" sheetId="6" r:id="rId1"/>
  </sheets>
  <definedNames>
    <definedName name="_xlnm.Print_Area" localSheetId="0">КПК0113242!$A$1:$BQ$92</definedName>
  </definedNames>
  <calcPr calcId="125725"/>
</workbook>
</file>

<file path=xl/calcChain.xml><?xml version="1.0" encoding="utf-8"?>
<calcChain xmlns="http://schemas.openxmlformats.org/spreadsheetml/2006/main">
  <c r="BM79" i="6"/>
  <c r="BM78"/>
  <c r="AX79"/>
  <c r="AX78"/>
  <c r="AN78"/>
  <c r="BC78" s="1"/>
  <c r="AN74"/>
  <c r="AX74" s="1"/>
  <c r="BC74" s="1"/>
  <c r="BM74" s="1"/>
  <c r="Y74"/>
  <c r="AI74" s="1"/>
  <c r="BM71"/>
  <c r="BM70"/>
  <c r="AX71"/>
  <c r="AX70"/>
  <c r="AI71"/>
  <c r="BC71" s="1"/>
  <c r="AI70"/>
  <c r="BC70" s="1"/>
  <c r="BM67"/>
  <c r="BM66"/>
  <c r="AX66"/>
  <c r="AX67"/>
  <c r="BC67" s="1"/>
  <c r="AI67"/>
  <c r="AI66"/>
  <c r="AN79"/>
  <c r="BC79" s="1"/>
  <c r="AN75"/>
  <c r="AX75" s="1"/>
  <c r="BC75" s="1"/>
  <c r="BM75" s="1"/>
  <c r="Y75"/>
  <c r="AI75" s="1"/>
  <c r="BG56"/>
  <c r="AW56"/>
  <c r="AQ56"/>
  <c r="AG57"/>
  <c r="Q57"/>
  <c r="AP48"/>
  <c r="BC66" l="1"/>
  <c r="BB57" l="1"/>
  <c r="AW57"/>
  <c r="AQ57"/>
  <c r="AA57"/>
  <c r="BI48"/>
  <c r="AZ48"/>
  <c r="AK48"/>
  <c r="BI47"/>
  <c r="BD47"/>
  <c r="AZ47"/>
  <c r="AK47"/>
  <c r="BI46"/>
  <c r="BD46"/>
  <c r="AZ46"/>
  <c r="AK46"/>
  <c r="BN46" l="1"/>
  <c r="BD48"/>
  <c r="BN48" s="1"/>
  <c r="BN47"/>
  <c r="BG57"/>
</calcChain>
</file>

<file path=xl/sharedStrings.xml><?xml version="1.0" encoding="utf-8"?>
<sst xmlns="http://schemas.openxmlformats.org/spreadsheetml/2006/main" count="185" uniqueCount="103">
  <si>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</si>
  <si>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</si>
  <si>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</si>
  <si>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</si>
  <si>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</si>
  <si>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</si>
  <si>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</si>
  <si>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</si>
  <si>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</si>
  <si>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</si>
  <si>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</si>
  <si>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</si>
  <si>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</si>
  <si>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</si>
  <si>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</si>
  <si>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</si>
  <si>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</si>
  <si>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</si>
  <si>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</si>
  <si>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</si>
  <si>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</si>
  <si>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</si>
  <si>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</si>
  <si>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</si>
  <si>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</si>
  <si>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</si>
  <si>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</si>
  <si>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</si>
  <si>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</si>
  <si>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</si>
  <si>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</si>
  <si>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</si>
  <si>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</si>
  <si>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</si>
  <si>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</si>
  <si>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</si>
  <si>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</si>
  <si>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</si>
  <si>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</si>
  <si>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</si>
  <si>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</si>
  <si>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</si>
  <si>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</si>
  <si>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</si>
  <si>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</si>
  <si>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</si>
  <si>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</si>
  <si>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</si>
  <si>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</si>
  <si>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</si>
  <si>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</si>
  <si>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</si>
  <si>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</si>
  <si>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</si>
  <si>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</si>
  <si>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</si>
  <si>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</si>
  <si>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</si>
  <si>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</si>
  <si>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</si>
  <si>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</si>
  <si>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</si>
  <si>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</si>
  <si>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</si>
  <si>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</si>
  <si>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</si>
  <si>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</si>
  <si>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</si>
  <si>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</si>
  <si>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</si>
  <si>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</si>
  <si>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забезпечення надання соціальної матеріальної допомоги громадянам</t>
  </si>
  <si>
    <t>забезпечення соціальної підтримки учасників АТО.ООС</t>
  </si>
  <si>
    <t>Матеріальна допомога</t>
  </si>
  <si>
    <t>Путівки учасника АТО,ООС та членам їх сімей</t>
  </si>
  <si>
    <t>Соціальна допомога та пдтримка окремих категорій громадян</t>
  </si>
  <si>
    <t>0113242</t>
  </si>
  <si>
    <t>Інші заходи у сфері соціального захисту і соціального забезпечення</t>
  </si>
  <si>
    <t>1090</t>
  </si>
  <si>
    <t>продукту</t>
  </si>
  <si>
    <t>ефективності</t>
  </si>
  <si>
    <t>розрахунок</t>
  </si>
  <si>
    <t>якості</t>
  </si>
  <si>
    <t xml:space="preserve">затрат </t>
  </si>
  <si>
    <t>місцевого бюджету за 2019  рік</t>
  </si>
  <si>
    <t>Програма "Соціальний захист населення"  Машівського району на 2019 рік</t>
  </si>
  <si>
    <t>рішення сесії, кошторис</t>
  </si>
  <si>
    <t>відс.</t>
  </si>
  <si>
    <t>грн.</t>
  </si>
  <si>
    <t>осіб</t>
  </si>
  <si>
    <t>середня вартість на 1 людину залучену до виконання громадських робіт</t>
  </si>
  <si>
    <t>Забезпечення надання соціальної матеріальної допомоги громадянам, сім'ям, дітям та іншим категоріям населення, які опинилися в скрутній ситуації</t>
  </si>
  <si>
    <t>Надання путівок на санаторно-курортне лікування учасникам АТО та ООС</t>
  </si>
  <si>
    <t>Економія в звязку з меншою кількістю людей, які звернулися</t>
  </si>
  <si>
    <t>сума кошторисних призначень на надання матеріальної допомоги</t>
  </si>
  <si>
    <t>сума кошторисних призначень на придбання путівок</t>
  </si>
  <si>
    <t>кількість осіб, яким планується надати матеріальну допомогу</t>
  </si>
  <si>
    <t>кількість осіб, яких планується надати путівки</t>
  </si>
  <si>
    <t>Звітність установи</t>
  </si>
  <si>
    <t>середній розмір матеріальної допомоги</t>
  </si>
  <si>
    <t>Відсоток отриманих матеріальних допомог</t>
  </si>
  <si>
    <t>відсоток отриманих путівок</t>
  </si>
  <si>
    <t>Протягом звітного року  склалась економія по видаткам на надання допомог та путівок. Бюджетні кошти використані за призначенням та спрямовані  на  досягнення  запланованих показників.</t>
  </si>
</sst>
</file>

<file path=xl/styles.xml><?xml version="1.0" encoding="utf-8"?>
<styleSheet xmlns="http://schemas.openxmlformats.org/spreadsheetml/2006/main">
  <numFmts count="4">
    <numFmt numFmtId="43" formatCode="_-* #,##0.00\ _₴_-;\-* #,##0.00\ _₴_-;_-* &quot;-&quot;??\ _₴_-;_-@_-"/>
    <numFmt numFmtId="164" formatCode="#0.00"/>
    <numFmt numFmtId="165" formatCode="0.0"/>
    <numFmt numFmtId="166" formatCode="#0.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92"/>
  <sheetViews>
    <sheetView tabSelected="1" topLeftCell="A2" zoomScale="75" zoomScaleNormal="75" workbookViewId="0">
      <selection activeCell="V90" sqref="V90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1" t="s">
        <v>56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customHeight="1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customHeight="1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>
      <c r="A10" s="36" t="s">
        <v>22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</row>
    <row r="11" spans="1:64" ht="15.75" customHeight="1">
      <c r="A11" s="36" t="s">
        <v>42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</row>
    <row r="12" spans="1:64" ht="15.75" customHeight="1">
      <c r="A12" s="36" t="s">
        <v>84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37" t="s">
        <v>11</v>
      </c>
      <c r="B14" s="37"/>
      <c r="C14" s="14"/>
      <c r="D14" s="38" t="s">
        <v>63</v>
      </c>
      <c r="E14" s="39"/>
      <c r="F14" s="39"/>
      <c r="G14" s="39"/>
      <c r="H14" s="39"/>
      <c r="I14" s="39"/>
      <c r="J14" s="39"/>
      <c r="K14" s="14"/>
      <c r="L14" s="40" t="s">
        <v>64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</row>
    <row r="15" spans="1:64" ht="15.95" customHeight="1">
      <c r="A15" s="12"/>
      <c r="B15" s="12"/>
      <c r="C15" s="12"/>
      <c r="D15" s="41" t="s">
        <v>39</v>
      </c>
      <c r="E15" s="41"/>
      <c r="F15" s="41"/>
      <c r="G15" s="41"/>
      <c r="H15" s="41"/>
      <c r="I15" s="41"/>
      <c r="J15" s="41"/>
      <c r="K15" s="12"/>
      <c r="L15" s="42" t="s">
        <v>0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>
      <c r="A17" s="37" t="s">
        <v>40</v>
      </c>
      <c r="B17" s="37"/>
      <c r="C17" s="14"/>
      <c r="D17" s="38" t="s">
        <v>70</v>
      </c>
      <c r="E17" s="39"/>
      <c r="F17" s="39"/>
      <c r="G17" s="39"/>
      <c r="H17" s="39"/>
      <c r="I17" s="39"/>
      <c r="J17" s="39"/>
      <c r="K17" s="14"/>
      <c r="L17" s="40" t="s">
        <v>64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79" ht="15.95" customHeight="1">
      <c r="A18" s="12"/>
      <c r="B18" s="12"/>
      <c r="C18" s="12"/>
      <c r="D18" s="41" t="s">
        <v>39</v>
      </c>
      <c r="E18" s="41"/>
      <c r="F18" s="41"/>
      <c r="G18" s="41"/>
      <c r="H18" s="41"/>
      <c r="I18" s="41"/>
      <c r="J18" s="41"/>
      <c r="K18" s="12"/>
      <c r="L18" s="42" t="s">
        <v>1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>
      <c r="A20" s="37" t="s">
        <v>41</v>
      </c>
      <c r="B20" s="37"/>
      <c r="C20" s="14"/>
      <c r="D20" s="38" t="s">
        <v>76</v>
      </c>
      <c r="E20" s="39"/>
      <c r="F20" s="39"/>
      <c r="G20" s="39"/>
      <c r="H20" s="39"/>
      <c r="I20" s="39"/>
      <c r="J20" s="39"/>
      <c r="K20" s="14"/>
      <c r="L20" s="38" t="s">
        <v>78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40" t="s">
        <v>77</v>
      </c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</row>
    <row r="21" spans="1:79" ht="20.100000000000001" customHeight="1">
      <c r="A21" s="12"/>
      <c r="B21" s="12"/>
      <c r="C21" s="12"/>
      <c r="D21" s="56" t="s">
        <v>39</v>
      </c>
      <c r="E21" s="56"/>
      <c r="F21" s="56"/>
      <c r="G21" s="56"/>
      <c r="H21" s="56"/>
      <c r="I21" s="56"/>
      <c r="J21" s="56"/>
      <c r="K21" s="12"/>
      <c r="L21" s="42" t="s">
        <v>38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 t="s">
        <v>2</v>
      </c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3" spans="1:79" ht="15.75" customHeight="1">
      <c r="A23" s="57" t="s">
        <v>47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27.75" customHeight="1">
      <c r="A24" s="58" t="s">
        <v>6</v>
      </c>
      <c r="B24" s="58"/>
      <c r="C24" s="58"/>
      <c r="D24" s="58"/>
      <c r="E24" s="58"/>
      <c r="F24" s="58"/>
      <c r="G24" s="44" t="s">
        <v>45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6"/>
    </row>
    <row r="25" spans="1:79" ht="15.75">
      <c r="A25" s="43">
        <v>1</v>
      </c>
      <c r="B25" s="43"/>
      <c r="C25" s="43"/>
      <c r="D25" s="43"/>
      <c r="E25" s="43"/>
      <c r="F25" s="43"/>
      <c r="G25" s="44">
        <v>2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6"/>
    </row>
    <row r="26" spans="1:79" ht="10.5" hidden="1" customHeight="1">
      <c r="A26" s="47" t="s">
        <v>43</v>
      </c>
      <c r="B26" s="47"/>
      <c r="C26" s="47"/>
      <c r="D26" s="47"/>
      <c r="E26" s="47"/>
      <c r="F26" s="47"/>
      <c r="G26" s="48" t="s">
        <v>19</v>
      </c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50"/>
      <c r="CA26" s="1" t="s">
        <v>59</v>
      </c>
    </row>
    <row r="27" spans="1:79" ht="12.75" customHeight="1">
      <c r="A27" s="47">
        <v>1</v>
      </c>
      <c r="B27" s="47"/>
      <c r="C27" s="47"/>
      <c r="D27" s="47"/>
      <c r="E27" s="47"/>
      <c r="F27" s="47"/>
      <c r="G27" s="53" t="s">
        <v>71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57</v>
      </c>
    </row>
    <row r="28" spans="1:79" ht="12.75" customHeight="1">
      <c r="A28" s="47">
        <v>2</v>
      </c>
      <c r="B28" s="47"/>
      <c r="C28" s="47"/>
      <c r="D28" s="47"/>
      <c r="E28" s="47"/>
      <c r="F28" s="47"/>
      <c r="G28" s="53" t="s">
        <v>72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5"/>
    </row>
    <row r="29" spans="1:79" ht="12.7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</row>
    <row r="30" spans="1:79" ht="15.95" customHeight="1">
      <c r="A30" s="57" t="s">
        <v>48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</row>
    <row r="31" spans="1:79" ht="15.95" customHeight="1">
      <c r="A31" s="40" t="s">
        <v>75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12.7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.75" customHeight="1">
      <c r="A33" s="57" t="s">
        <v>49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27.75" customHeight="1">
      <c r="A34" s="58" t="s">
        <v>6</v>
      </c>
      <c r="B34" s="58"/>
      <c r="C34" s="58"/>
      <c r="D34" s="58"/>
      <c r="E34" s="58"/>
      <c r="F34" s="58"/>
      <c r="G34" s="44" t="s">
        <v>46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6"/>
    </row>
    <row r="35" spans="1:79" ht="15.75">
      <c r="A35" s="43">
        <v>1</v>
      </c>
      <c r="B35" s="43"/>
      <c r="C35" s="43"/>
      <c r="D35" s="43"/>
      <c r="E35" s="43"/>
      <c r="F35" s="43"/>
      <c r="G35" s="44">
        <v>2</v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6"/>
    </row>
    <row r="36" spans="1:79" ht="10.5" hidden="1" customHeight="1">
      <c r="A36" s="47" t="s">
        <v>18</v>
      </c>
      <c r="B36" s="47"/>
      <c r="C36" s="47"/>
      <c r="D36" s="47"/>
      <c r="E36" s="47"/>
      <c r="F36" s="47"/>
      <c r="G36" s="48" t="s">
        <v>19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50"/>
      <c r="CA36" s="1" t="s">
        <v>60</v>
      </c>
    </row>
    <row r="37" spans="1:79">
      <c r="A37" s="47">
        <v>1</v>
      </c>
      <c r="B37" s="47"/>
      <c r="C37" s="47"/>
      <c r="D37" s="47"/>
      <c r="E37" s="47"/>
      <c r="F37" s="47"/>
      <c r="G37" s="59" t="s">
        <v>91</v>
      </c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1"/>
      <c r="CA37" s="1" t="s">
        <v>58</v>
      </c>
    </row>
    <row r="38" spans="1:79">
      <c r="A38" s="47">
        <v>2</v>
      </c>
      <c r="B38" s="47"/>
      <c r="C38" s="47"/>
      <c r="D38" s="47"/>
      <c r="E38" s="47"/>
      <c r="F38" s="47"/>
      <c r="G38" s="59" t="s">
        <v>92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  <c r="CA38" s="1" t="s">
        <v>58</v>
      </c>
    </row>
    <row r="40" spans="1:79" ht="15.75" customHeight="1">
      <c r="A40" s="57" t="s">
        <v>50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</row>
    <row r="41" spans="1:79" ht="15" customHeight="1">
      <c r="A41" s="62" t="s">
        <v>69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</row>
    <row r="42" spans="1:79" ht="48" customHeight="1">
      <c r="A42" s="43" t="s">
        <v>6</v>
      </c>
      <c r="B42" s="43"/>
      <c r="C42" s="43" t="s">
        <v>32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 t="s">
        <v>29</v>
      </c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 t="s">
        <v>53</v>
      </c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 t="s">
        <v>3</v>
      </c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</row>
    <row r="43" spans="1:79" ht="29.1" customHeight="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 t="s">
        <v>5</v>
      </c>
      <c r="AB43" s="43"/>
      <c r="AC43" s="43"/>
      <c r="AD43" s="43"/>
      <c r="AE43" s="43"/>
      <c r="AF43" s="43" t="s">
        <v>4</v>
      </c>
      <c r="AG43" s="43"/>
      <c r="AH43" s="43"/>
      <c r="AI43" s="43"/>
      <c r="AJ43" s="43"/>
      <c r="AK43" s="43" t="s">
        <v>30</v>
      </c>
      <c r="AL43" s="43"/>
      <c r="AM43" s="43"/>
      <c r="AN43" s="43"/>
      <c r="AO43" s="43"/>
      <c r="AP43" s="43" t="s">
        <v>5</v>
      </c>
      <c r="AQ43" s="43"/>
      <c r="AR43" s="43"/>
      <c r="AS43" s="43"/>
      <c r="AT43" s="43"/>
      <c r="AU43" s="43" t="s">
        <v>4</v>
      </c>
      <c r="AV43" s="43"/>
      <c r="AW43" s="43"/>
      <c r="AX43" s="43"/>
      <c r="AY43" s="43"/>
      <c r="AZ43" s="43" t="s">
        <v>30</v>
      </c>
      <c r="BA43" s="43"/>
      <c r="BB43" s="43"/>
      <c r="BC43" s="43"/>
      <c r="BD43" s="43" t="s">
        <v>5</v>
      </c>
      <c r="BE43" s="43"/>
      <c r="BF43" s="43"/>
      <c r="BG43" s="43"/>
      <c r="BH43" s="43"/>
      <c r="BI43" s="43" t="s">
        <v>4</v>
      </c>
      <c r="BJ43" s="43"/>
      <c r="BK43" s="43"/>
      <c r="BL43" s="43"/>
      <c r="BM43" s="43"/>
      <c r="BN43" s="43" t="s">
        <v>31</v>
      </c>
      <c r="BO43" s="43"/>
      <c r="BP43" s="43"/>
      <c r="BQ43" s="43"/>
    </row>
    <row r="44" spans="1:79" ht="15.95" customHeight="1">
      <c r="A44" s="67">
        <v>1</v>
      </c>
      <c r="B44" s="67"/>
      <c r="C44" s="67">
        <v>2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8">
        <v>3</v>
      </c>
      <c r="AB44" s="69"/>
      <c r="AC44" s="69"/>
      <c r="AD44" s="69"/>
      <c r="AE44" s="70"/>
      <c r="AF44" s="68">
        <v>4</v>
      </c>
      <c r="AG44" s="69"/>
      <c r="AH44" s="69"/>
      <c r="AI44" s="69"/>
      <c r="AJ44" s="70"/>
      <c r="AK44" s="68">
        <v>5</v>
      </c>
      <c r="AL44" s="69"/>
      <c r="AM44" s="69"/>
      <c r="AN44" s="69"/>
      <c r="AO44" s="70"/>
      <c r="AP44" s="68">
        <v>6</v>
      </c>
      <c r="AQ44" s="69"/>
      <c r="AR44" s="69"/>
      <c r="AS44" s="69"/>
      <c r="AT44" s="70"/>
      <c r="AU44" s="68">
        <v>7</v>
      </c>
      <c r="AV44" s="69"/>
      <c r="AW44" s="69"/>
      <c r="AX44" s="69"/>
      <c r="AY44" s="70"/>
      <c r="AZ44" s="68">
        <v>8</v>
      </c>
      <c r="BA44" s="69"/>
      <c r="BB44" s="69"/>
      <c r="BC44" s="70"/>
      <c r="BD44" s="68">
        <v>9</v>
      </c>
      <c r="BE44" s="69"/>
      <c r="BF44" s="69"/>
      <c r="BG44" s="69"/>
      <c r="BH44" s="70"/>
      <c r="BI44" s="67">
        <v>10</v>
      </c>
      <c r="BJ44" s="67"/>
      <c r="BK44" s="67"/>
      <c r="BL44" s="67"/>
      <c r="BM44" s="67"/>
      <c r="BN44" s="67">
        <v>11</v>
      </c>
      <c r="BO44" s="67"/>
      <c r="BP44" s="67"/>
      <c r="BQ44" s="67"/>
    </row>
    <row r="45" spans="1:79" ht="15.75" hidden="1" customHeight="1">
      <c r="A45" s="47" t="s">
        <v>18</v>
      </c>
      <c r="B45" s="47"/>
      <c r="C45" s="63" t="s">
        <v>19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4"/>
      <c r="AA45" s="65" t="s">
        <v>15</v>
      </c>
      <c r="AB45" s="65"/>
      <c r="AC45" s="65"/>
      <c r="AD45" s="65"/>
      <c r="AE45" s="65"/>
      <c r="AF45" s="65" t="s">
        <v>14</v>
      </c>
      <c r="AG45" s="65"/>
      <c r="AH45" s="65"/>
      <c r="AI45" s="65"/>
      <c r="AJ45" s="65"/>
      <c r="AK45" s="66" t="s">
        <v>21</v>
      </c>
      <c r="AL45" s="66"/>
      <c r="AM45" s="66"/>
      <c r="AN45" s="66"/>
      <c r="AO45" s="66"/>
      <c r="AP45" s="65" t="s">
        <v>16</v>
      </c>
      <c r="AQ45" s="65"/>
      <c r="AR45" s="65"/>
      <c r="AS45" s="65"/>
      <c r="AT45" s="65"/>
      <c r="AU45" s="65" t="s">
        <v>17</v>
      </c>
      <c r="AV45" s="65"/>
      <c r="AW45" s="65"/>
      <c r="AX45" s="65"/>
      <c r="AY45" s="65"/>
      <c r="AZ45" s="66" t="s">
        <v>21</v>
      </c>
      <c r="BA45" s="66"/>
      <c r="BB45" s="66"/>
      <c r="BC45" s="66"/>
      <c r="BD45" s="71" t="s">
        <v>36</v>
      </c>
      <c r="BE45" s="71"/>
      <c r="BF45" s="71"/>
      <c r="BG45" s="71"/>
      <c r="BH45" s="71"/>
      <c r="BI45" s="71" t="s">
        <v>36</v>
      </c>
      <c r="BJ45" s="71"/>
      <c r="BK45" s="71"/>
      <c r="BL45" s="71"/>
      <c r="BM45" s="71"/>
      <c r="BN45" s="72" t="s">
        <v>21</v>
      </c>
      <c r="BO45" s="72"/>
      <c r="BP45" s="72"/>
      <c r="BQ45" s="72"/>
      <c r="CA45" s="1" t="s">
        <v>23</v>
      </c>
    </row>
    <row r="46" spans="1:79" ht="15.75" customHeight="1">
      <c r="A46" s="43">
        <v>1</v>
      </c>
      <c r="B46" s="43"/>
      <c r="C46" s="75" t="s">
        <v>73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7"/>
      <c r="AA46" s="73">
        <v>428000</v>
      </c>
      <c r="AB46" s="73"/>
      <c r="AC46" s="73"/>
      <c r="AD46" s="73"/>
      <c r="AE46" s="73"/>
      <c r="AF46" s="73">
        <v>0</v>
      </c>
      <c r="AG46" s="73"/>
      <c r="AH46" s="73"/>
      <c r="AI46" s="73"/>
      <c r="AJ46" s="73"/>
      <c r="AK46" s="73">
        <f>AA46+AF46</f>
        <v>428000</v>
      </c>
      <c r="AL46" s="73"/>
      <c r="AM46" s="73"/>
      <c r="AN46" s="73"/>
      <c r="AO46" s="73"/>
      <c r="AP46" s="73">
        <v>402378</v>
      </c>
      <c r="AQ46" s="73"/>
      <c r="AR46" s="73"/>
      <c r="AS46" s="73"/>
      <c r="AT46" s="73"/>
      <c r="AU46" s="73">
        <v>0</v>
      </c>
      <c r="AV46" s="73"/>
      <c r="AW46" s="73"/>
      <c r="AX46" s="73"/>
      <c r="AY46" s="73"/>
      <c r="AZ46" s="73">
        <f>AP46+AU46</f>
        <v>402378</v>
      </c>
      <c r="BA46" s="73"/>
      <c r="BB46" s="73"/>
      <c r="BC46" s="73"/>
      <c r="BD46" s="73">
        <f>AP46-AA46</f>
        <v>-25622</v>
      </c>
      <c r="BE46" s="73"/>
      <c r="BF46" s="73"/>
      <c r="BG46" s="73"/>
      <c r="BH46" s="73"/>
      <c r="BI46" s="73">
        <f>AU46-AF46</f>
        <v>0</v>
      </c>
      <c r="BJ46" s="73"/>
      <c r="BK46" s="73"/>
      <c r="BL46" s="73"/>
      <c r="BM46" s="73"/>
      <c r="BN46" s="73">
        <f>BD46+BI46</f>
        <v>-25622</v>
      </c>
      <c r="BO46" s="73"/>
      <c r="BP46" s="73"/>
      <c r="BQ46" s="73"/>
      <c r="CA46" s="1" t="s">
        <v>24</v>
      </c>
    </row>
    <row r="47" spans="1:79" ht="15.75" customHeight="1">
      <c r="A47" s="43">
        <v>2</v>
      </c>
      <c r="B47" s="43"/>
      <c r="C47" s="75" t="s">
        <v>74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7"/>
      <c r="AA47" s="73">
        <v>150000</v>
      </c>
      <c r="AB47" s="73"/>
      <c r="AC47" s="73"/>
      <c r="AD47" s="73"/>
      <c r="AE47" s="73"/>
      <c r="AF47" s="73">
        <v>0</v>
      </c>
      <c r="AG47" s="73"/>
      <c r="AH47" s="73"/>
      <c r="AI47" s="73"/>
      <c r="AJ47" s="73"/>
      <c r="AK47" s="73">
        <f>AA47+AF47</f>
        <v>150000</v>
      </c>
      <c r="AL47" s="73"/>
      <c r="AM47" s="73"/>
      <c r="AN47" s="73"/>
      <c r="AO47" s="73"/>
      <c r="AP47" s="73">
        <v>131388</v>
      </c>
      <c r="AQ47" s="73"/>
      <c r="AR47" s="73"/>
      <c r="AS47" s="73"/>
      <c r="AT47" s="73"/>
      <c r="AU47" s="73">
        <v>0</v>
      </c>
      <c r="AV47" s="73"/>
      <c r="AW47" s="73"/>
      <c r="AX47" s="73"/>
      <c r="AY47" s="73"/>
      <c r="AZ47" s="73">
        <f>AP47+AU47</f>
        <v>131388</v>
      </c>
      <c r="BA47" s="73"/>
      <c r="BB47" s="73"/>
      <c r="BC47" s="73"/>
      <c r="BD47" s="73">
        <f>AP47-AA47</f>
        <v>-18612</v>
      </c>
      <c r="BE47" s="73"/>
      <c r="BF47" s="73"/>
      <c r="BG47" s="73"/>
      <c r="BH47" s="73"/>
      <c r="BI47" s="73">
        <f>AU47-AF47</f>
        <v>0</v>
      </c>
      <c r="BJ47" s="73"/>
      <c r="BK47" s="73"/>
      <c r="BL47" s="73"/>
      <c r="BM47" s="73"/>
      <c r="BN47" s="73">
        <f>BD47+BI47</f>
        <v>-18612</v>
      </c>
      <c r="BO47" s="73"/>
      <c r="BP47" s="73"/>
      <c r="BQ47" s="73"/>
    </row>
    <row r="48" spans="1:79" s="18" customFormat="1" ht="15.75">
      <c r="A48" s="90"/>
      <c r="B48" s="90"/>
      <c r="C48" s="91" t="s">
        <v>61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3"/>
      <c r="AA48" s="74">
        <v>578000</v>
      </c>
      <c r="AB48" s="74"/>
      <c r="AC48" s="74"/>
      <c r="AD48" s="74"/>
      <c r="AE48" s="74"/>
      <c r="AF48" s="74">
        <v>0</v>
      </c>
      <c r="AG48" s="74"/>
      <c r="AH48" s="74"/>
      <c r="AI48" s="74"/>
      <c r="AJ48" s="74"/>
      <c r="AK48" s="74">
        <f>AA48+AF48</f>
        <v>578000</v>
      </c>
      <c r="AL48" s="74"/>
      <c r="AM48" s="74"/>
      <c r="AN48" s="74"/>
      <c r="AO48" s="74"/>
      <c r="AP48" s="74">
        <f>AP46+AP47</f>
        <v>533766</v>
      </c>
      <c r="AQ48" s="74"/>
      <c r="AR48" s="74"/>
      <c r="AS48" s="74"/>
      <c r="AT48" s="74"/>
      <c r="AU48" s="74">
        <v>0</v>
      </c>
      <c r="AV48" s="74"/>
      <c r="AW48" s="74"/>
      <c r="AX48" s="74"/>
      <c r="AY48" s="74"/>
      <c r="AZ48" s="74">
        <f>AP48+AU48</f>
        <v>533766</v>
      </c>
      <c r="BA48" s="74"/>
      <c r="BB48" s="74"/>
      <c r="BC48" s="74"/>
      <c r="BD48" s="74">
        <f>BD46+BD47</f>
        <v>-44234</v>
      </c>
      <c r="BE48" s="74"/>
      <c r="BF48" s="74"/>
      <c r="BG48" s="74"/>
      <c r="BH48" s="74"/>
      <c r="BI48" s="74">
        <f>AU48-AF48</f>
        <v>0</v>
      </c>
      <c r="BJ48" s="74"/>
      <c r="BK48" s="74"/>
      <c r="BL48" s="74"/>
      <c r="BM48" s="74"/>
      <c r="BN48" s="101">
        <f>BD48+BI48</f>
        <v>-44234</v>
      </c>
      <c r="BO48" s="101"/>
      <c r="BP48" s="101"/>
      <c r="BQ48" s="101"/>
    </row>
    <row r="49" spans="1:79" ht="15.75">
      <c r="A49" s="26"/>
      <c r="B49" s="27"/>
      <c r="C49" s="97" t="s">
        <v>93</v>
      </c>
      <c r="D49" s="98"/>
      <c r="E49" s="98"/>
      <c r="F49" s="98"/>
      <c r="G49" s="98"/>
      <c r="H49" s="98"/>
      <c r="I49" s="98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100"/>
      <c r="BR49" s="10"/>
      <c r="BS49" s="10"/>
      <c r="BT49" s="10"/>
      <c r="BU49" s="10"/>
      <c r="BV49" s="10"/>
      <c r="BW49" s="10"/>
      <c r="BX49" s="10"/>
      <c r="BY49" s="10"/>
      <c r="BZ49" s="8"/>
      <c r="CA49" s="1" t="s">
        <v>28</v>
      </c>
    </row>
    <row r="51" spans="1:79" ht="15.75" customHeight="1">
      <c r="A51" s="57" t="s">
        <v>51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</row>
    <row r="52" spans="1:79" ht="15" customHeight="1">
      <c r="A52" s="62" t="s">
        <v>69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</row>
    <row r="53" spans="1:79" ht="28.5" customHeight="1">
      <c r="A53" s="43" t="s">
        <v>33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 t="s">
        <v>29</v>
      </c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 t="s">
        <v>53</v>
      </c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 t="s">
        <v>3</v>
      </c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2"/>
      <c r="BN53" s="2"/>
      <c r="BO53" s="2"/>
      <c r="BP53" s="2"/>
      <c r="BQ53" s="2"/>
    </row>
    <row r="54" spans="1:79" ht="29.1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 t="s">
        <v>5</v>
      </c>
      <c r="R54" s="43"/>
      <c r="S54" s="43"/>
      <c r="T54" s="43"/>
      <c r="U54" s="43"/>
      <c r="V54" s="43" t="s">
        <v>4</v>
      </c>
      <c r="W54" s="43"/>
      <c r="X54" s="43"/>
      <c r="Y54" s="43"/>
      <c r="Z54" s="43"/>
      <c r="AA54" s="43" t="s">
        <v>30</v>
      </c>
      <c r="AB54" s="43"/>
      <c r="AC54" s="43"/>
      <c r="AD54" s="43"/>
      <c r="AE54" s="43"/>
      <c r="AF54" s="43"/>
      <c r="AG54" s="43" t="s">
        <v>5</v>
      </c>
      <c r="AH54" s="43"/>
      <c r="AI54" s="43"/>
      <c r="AJ54" s="43"/>
      <c r="AK54" s="43"/>
      <c r="AL54" s="43" t="s">
        <v>4</v>
      </c>
      <c r="AM54" s="43"/>
      <c r="AN54" s="43"/>
      <c r="AO54" s="43"/>
      <c r="AP54" s="43"/>
      <c r="AQ54" s="43" t="s">
        <v>30</v>
      </c>
      <c r="AR54" s="43"/>
      <c r="AS54" s="43"/>
      <c r="AT54" s="43"/>
      <c r="AU54" s="43"/>
      <c r="AV54" s="43"/>
      <c r="AW54" s="26" t="s">
        <v>5</v>
      </c>
      <c r="AX54" s="78"/>
      <c r="AY54" s="78"/>
      <c r="AZ54" s="78"/>
      <c r="BA54" s="27"/>
      <c r="BB54" s="26" t="s">
        <v>4</v>
      </c>
      <c r="BC54" s="78"/>
      <c r="BD54" s="78"/>
      <c r="BE54" s="78"/>
      <c r="BF54" s="27"/>
      <c r="BG54" s="43" t="s">
        <v>30</v>
      </c>
      <c r="BH54" s="43"/>
      <c r="BI54" s="43"/>
      <c r="BJ54" s="43"/>
      <c r="BK54" s="43"/>
      <c r="BL54" s="43"/>
      <c r="BM54" s="2"/>
      <c r="BN54" s="2"/>
      <c r="BO54" s="2"/>
      <c r="BP54" s="2"/>
      <c r="BQ54" s="2"/>
    </row>
    <row r="55" spans="1:79" ht="15.95" customHeight="1">
      <c r="A55" s="43">
        <v>1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>
        <v>2</v>
      </c>
      <c r="R55" s="43"/>
      <c r="S55" s="43"/>
      <c r="T55" s="43"/>
      <c r="U55" s="43"/>
      <c r="V55" s="43">
        <v>3</v>
      </c>
      <c r="W55" s="43"/>
      <c r="X55" s="43"/>
      <c r="Y55" s="43"/>
      <c r="Z55" s="43"/>
      <c r="AA55" s="43">
        <v>4</v>
      </c>
      <c r="AB55" s="43"/>
      <c r="AC55" s="43"/>
      <c r="AD55" s="43"/>
      <c r="AE55" s="43"/>
      <c r="AF55" s="43"/>
      <c r="AG55" s="43">
        <v>5</v>
      </c>
      <c r="AH55" s="43"/>
      <c r="AI55" s="43"/>
      <c r="AJ55" s="43"/>
      <c r="AK55" s="43"/>
      <c r="AL55" s="43">
        <v>6</v>
      </c>
      <c r="AM55" s="43"/>
      <c r="AN55" s="43"/>
      <c r="AO55" s="43"/>
      <c r="AP55" s="43"/>
      <c r="AQ55" s="43">
        <v>7</v>
      </c>
      <c r="AR55" s="43"/>
      <c r="AS55" s="43"/>
      <c r="AT55" s="43"/>
      <c r="AU55" s="43"/>
      <c r="AV55" s="43"/>
      <c r="AW55" s="43">
        <v>8</v>
      </c>
      <c r="AX55" s="43"/>
      <c r="AY55" s="43"/>
      <c r="AZ55" s="43"/>
      <c r="BA55" s="43"/>
      <c r="BB55" s="79">
        <v>9</v>
      </c>
      <c r="BC55" s="79"/>
      <c r="BD55" s="79"/>
      <c r="BE55" s="79"/>
      <c r="BF55" s="79"/>
      <c r="BG55" s="79">
        <v>10</v>
      </c>
      <c r="BH55" s="79"/>
      <c r="BI55" s="79"/>
      <c r="BJ55" s="79"/>
      <c r="BK55" s="79"/>
      <c r="BL55" s="79"/>
      <c r="BM55" s="6"/>
      <c r="BN55" s="6"/>
      <c r="BO55" s="6"/>
      <c r="BP55" s="6"/>
      <c r="BQ55" s="6"/>
    </row>
    <row r="56" spans="1:79" ht="37.5" customHeight="1">
      <c r="A56" s="80" t="s">
        <v>85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65">
        <v>578000</v>
      </c>
      <c r="R56" s="65"/>
      <c r="S56" s="65"/>
      <c r="T56" s="65"/>
      <c r="U56" s="65"/>
      <c r="V56" s="65">
        <v>0</v>
      </c>
      <c r="W56" s="65"/>
      <c r="X56" s="65"/>
      <c r="Y56" s="65"/>
      <c r="Z56" s="65"/>
      <c r="AA56" s="66">
        <v>578000</v>
      </c>
      <c r="AB56" s="72"/>
      <c r="AC56" s="72"/>
      <c r="AD56" s="72"/>
      <c r="AE56" s="72"/>
      <c r="AF56" s="72"/>
      <c r="AG56" s="65">
        <v>533766</v>
      </c>
      <c r="AH56" s="65"/>
      <c r="AI56" s="65"/>
      <c r="AJ56" s="65"/>
      <c r="AK56" s="65"/>
      <c r="AL56" s="65">
        <v>0</v>
      </c>
      <c r="AM56" s="65"/>
      <c r="AN56" s="65"/>
      <c r="AO56" s="65"/>
      <c r="AP56" s="65"/>
      <c r="AQ56" s="72">
        <f>AG56</f>
        <v>533766</v>
      </c>
      <c r="AR56" s="72"/>
      <c r="AS56" s="72"/>
      <c r="AT56" s="72"/>
      <c r="AU56" s="72"/>
      <c r="AV56" s="72"/>
      <c r="AW56" s="102">
        <f>AQ56-AA56</f>
        <v>-44234</v>
      </c>
      <c r="AX56" s="103"/>
      <c r="AY56" s="103"/>
      <c r="AZ56" s="103"/>
      <c r="BA56" s="104"/>
      <c r="BB56" s="102"/>
      <c r="BC56" s="103"/>
      <c r="BD56" s="103"/>
      <c r="BE56" s="103"/>
      <c r="BF56" s="104"/>
      <c r="BG56" s="72">
        <f>AW56</f>
        <v>-44234</v>
      </c>
      <c r="BH56" s="72"/>
      <c r="BI56" s="72"/>
      <c r="BJ56" s="72"/>
      <c r="BK56" s="72"/>
      <c r="BL56" s="72"/>
      <c r="BM56" s="7"/>
      <c r="BN56" s="7"/>
      <c r="BO56" s="7"/>
      <c r="BP56" s="7"/>
      <c r="BQ56" s="7"/>
      <c r="CA56" s="1" t="s">
        <v>25</v>
      </c>
    </row>
    <row r="57" spans="1:79" s="18" customFormat="1" ht="15.75">
      <c r="A57" s="105" t="s">
        <v>62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6">
        <f>Q56</f>
        <v>578000</v>
      </c>
      <c r="R57" s="106"/>
      <c r="S57" s="106"/>
      <c r="T57" s="106"/>
      <c r="U57" s="106"/>
      <c r="V57" s="106">
        <v>0</v>
      </c>
      <c r="W57" s="106"/>
      <c r="X57" s="106"/>
      <c r="Y57" s="106"/>
      <c r="Z57" s="106"/>
      <c r="AA57" s="106">
        <f>Q57+V57</f>
        <v>578000</v>
      </c>
      <c r="AB57" s="106"/>
      <c r="AC57" s="106"/>
      <c r="AD57" s="106"/>
      <c r="AE57" s="106"/>
      <c r="AF57" s="106"/>
      <c r="AG57" s="106">
        <f>AG56</f>
        <v>533766</v>
      </c>
      <c r="AH57" s="106"/>
      <c r="AI57" s="106"/>
      <c r="AJ57" s="106"/>
      <c r="AK57" s="106"/>
      <c r="AL57" s="106">
        <v>0</v>
      </c>
      <c r="AM57" s="106"/>
      <c r="AN57" s="106"/>
      <c r="AO57" s="106"/>
      <c r="AP57" s="106"/>
      <c r="AQ57" s="106">
        <f>AG57+AL57</f>
        <v>533766</v>
      </c>
      <c r="AR57" s="106"/>
      <c r="AS57" s="106"/>
      <c r="AT57" s="106"/>
      <c r="AU57" s="106"/>
      <c r="AV57" s="106"/>
      <c r="AW57" s="106">
        <f>AG57-Q57</f>
        <v>-44234</v>
      </c>
      <c r="AX57" s="106"/>
      <c r="AY57" s="106"/>
      <c r="AZ57" s="106"/>
      <c r="BA57" s="106"/>
      <c r="BB57" s="107">
        <f>AL57-V57</f>
        <v>0</v>
      </c>
      <c r="BC57" s="107"/>
      <c r="BD57" s="107"/>
      <c r="BE57" s="107"/>
      <c r="BF57" s="107"/>
      <c r="BG57" s="107">
        <f>AW57+BB57</f>
        <v>-44234</v>
      </c>
      <c r="BH57" s="107"/>
      <c r="BI57" s="107"/>
      <c r="BJ57" s="107"/>
      <c r="BK57" s="107"/>
      <c r="BL57" s="107"/>
      <c r="BM57" s="19"/>
      <c r="BN57" s="19"/>
      <c r="BO57" s="19"/>
      <c r="BP57" s="19"/>
      <c r="BQ57" s="19"/>
      <c r="CA57" s="18" t="s">
        <v>26</v>
      </c>
    </row>
    <row r="59" spans="1:79" ht="15.75" customHeight="1">
      <c r="A59" s="57" t="s">
        <v>52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</row>
    <row r="61" spans="1:79" ht="45" customHeight="1">
      <c r="A61" s="81" t="s">
        <v>10</v>
      </c>
      <c r="B61" s="82"/>
      <c r="C61" s="81" t="s">
        <v>9</v>
      </c>
      <c r="D61" s="56"/>
      <c r="E61" s="56"/>
      <c r="F61" s="56"/>
      <c r="G61" s="56"/>
      <c r="H61" s="56"/>
      <c r="I61" s="82"/>
      <c r="J61" s="81" t="s">
        <v>8</v>
      </c>
      <c r="K61" s="56"/>
      <c r="L61" s="56"/>
      <c r="M61" s="56"/>
      <c r="N61" s="82"/>
      <c r="O61" s="81" t="s">
        <v>7</v>
      </c>
      <c r="P61" s="56"/>
      <c r="Q61" s="56"/>
      <c r="R61" s="56"/>
      <c r="S61" s="56"/>
      <c r="T61" s="56"/>
      <c r="U61" s="56"/>
      <c r="V61" s="56"/>
      <c r="W61" s="56"/>
      <c r="X61" s="82"/>
      <c r="Y61" s="43" t="s">
        <v>29</v>
      </c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 t="s">
        <v>54</v>
      </c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86" t="s">
        <v>3</v>
      </c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9"/>
      <c r="BS61" s="9"/>
      <c r="BT61" s="9"/>
      <c r="BU61" s="9"/>
      <c r="BV61" s="9"/>
      <c r="BW61" s="9"/>
      <c r="BX61" s="9"/>
      <c r="BY61" s="9"/>
      <c r="BZ61" s="8"/>
    </row>
    <row r="62" spans="1:79" ht="32.25" customHeight="1">
      <c r="A62" s="83"/>
      <c r="B62" s="84"/>
      <c r="C62" s="83"/>
      <c r="D62" s="85"/>
      <c r="E62" s="85"/>
      <c r="F62" s="85"/>
      <c r="G62" s="85"/>
      <c r="H62" s="85"/>
      <c r="I62" s="84"/>
      <c r="J62" s="83"/>
      <c r="K62" s="85"/>
      <c r="L62" s="85"/>
      <c r="M62" s="85"/>
      <c r="N62" s="84"/>
      <c r="O62" s="83"/>
      <c r="P62" s="85"/>
      <c r="Q62" s="85"/>
      <c r="R62" s="85"/>
      <c r="S62" s="85"/>
      <c r="T62" s="85"/>
      <c r="U62" s="85"/>
      <c r="V62" s="85"/>
      <c r="W62" s="85"/>
      <c r="X62" s="84"/>
      <c r="Y62" s="26" t="s">
        <v>5</v>
      </c>
      <c r="Z62" s="78"/>
      <c r="AA62" s="78"/>
      <c r="AB62" s="78"/>
      <c r="AC62" s="27"/>
      <c r="AD62" s="26" t="s">
        <v>4</v>
      </c>
      <c r="AE62" s="78"/>
      <c r="AF62" s="78"/>
      <c r="AG62" s="78"/>
      <c r="AH62" s="27"/>
      <c r="AI62" s="43" t="s">
        <v>30</v>
      </c>
      <c r="AJ62" s="43"/>
      <c r="AK62" s="43"/>
      <c r="AL62" s="43"/>
      <c r="AM62" s="43"/>
      <c r="AN62" s="43" t="s">
        <v>5</v>
      </c>
      <c r="AO62" s="43"/>
      <c r="AP62" s="43"/>
      <c r="AQ62" s="43"/>
      <c r="AR62" s="43"/>
      <c r="AS62" s="43" t="s">
        <v>4</v>
      </c>
      <c r="AT62" s="43"/>
      <c r="AU62" s="43"/>
      <c r="AV62" s="43"/>
      <c r="AW62" s="43"/>
      <c r="AX62" s="43" t="s">
        <v>30</v>
      </c>
      <c r="AY62" s="43"/>
      <c r="AZ62" s="43"/>
      <c r="BA62" s="43"/>
      <c r="BB62" s="43"/>
      <c r="BC62" s="43" t="s">
        <v>5</v>
      </c>
      <c r="BD62" s="43"/>
      <c r="BE62" s="43"/>
      <c r="BF62" s="43"/>
      <c r="BG62" s="43"/>
      <c r="BH62" s="43" t="s">
        <v>4</v>
      </c>
      <c r="BI62" s="43"/>
      <c r="BJ62" s="43"/>
      <c r="BK62" s="43"/>
      <c r="BL62" s="43"/>
      <c r="BM62" s="43" t="s">
        <v>30</v>
      </c>
      <c r="BN62" s="43"/>
      <c r="BO62" s="43"/>
      <c r="BP62" s="43"/>
      <c r="BQ62" s="43"/>
      <c r="BR62" s="2"/>
      <c r="BS62" s="2"/>
      <c r="BT62" s="2"/>
      <c r="BU62" s="2"/>
      <c r="BV62" s="2"/>
      <c r="BW62" s="2"/>
      <c r="BX62" s="2"/>
      <c r="BY62" s="2"/>
      <c r="BZ62" s="8"/>
    </row>
    <row r="63" spans="1:79" ht="15.95" customHeight="1">
      <c r="A63" s="43">
        <v>1</v>
      </c>
      <c r="B63" s="43"/>
      <c r="C63" s="43">
        <v>2</v>
      </c>
      <c r="D63" s="43"/>
      <c r="E63" s="43"/>
      <c r="F63" s="43"/>
      <c r="G63" s="43"/>
      <c r="H63" s="43"/>
      <c r="I63" s="43"/>
      <c r="J63" s="43">
        <v>3</v>
      </c>
      <c r="K63" s="43"/>
      <c r="L63" s="43"/>
      <c r="M63" s="43"/>
      <c r="N63" s="43"/>
      <c r="O63" s="43">
        <v>4</v>
      </c>
      <c r="P63" s="43"/>
      <c r="Q63" s="43"/>
      <c r="R63" s="43"/>
      <c r="S63" s="43"/>
      <c r="T63" s="43"/>
      <c r="U63" s="43"/>
      <c r="V63" s="43"/>
      <c r="W63" s="43"/>
      <c r="X63" s="43"/>
      <c r="Y63" s="43">
        <v>5</v>
      </c>
      <c r="Z63" s="43"/>
      <c r="AA63" s="43"/>
      <c r="AB63" s="43"/>
      <c r="AC63" s="43"/>
      <c r="AD63" s="43">
        <v>6</v>
      </c>
      <c r="AE63" s="43"/>
      <c r="AF63" s="43"/>
      <c r="AG63" s="43"/>
      <c r="AH63" s="43"/>
      <c r="AI63" s="43">
        <v>7</v>
      </c>
      <c r="AJ63" s="43"/>
      <c r="AK63" s="43"/>
      <c r="AL63" s="43"/>
      <c r="AM63" s="43"/>
      <c r="AN63" s="26">
        <v>8</v>
      </c>
      <c r="AO63" s="78"/>
      <c r="AP63" s="78"/>
      <c r="AQ63" s="78"/>
      <c r="AR63" s="27"/>
      <c r="AS63" s="26">
        <v>9</v>
      </c>
      <c r="AT63" s="78"/>
      <c r="AU63" s="78"/>
      <c r="AV63" s="78"/>
      <c r="AW63" s="27"/>
      <c r="AX63" s="26">
        <v>10</v>
      </c>
      <c r="AY63" s="78"/>
      <c r="AZ63" s="78"/>
      <c r="BA63" s="78"/>
      <c r="BB63" s="27"/>
      <c r="BC63" s="26">
        <v>11</v>
      </c>
      <c r="BD63" s="78"/>
      <c r="BE63" s="78"/>
      <c r="BF63" s="78"/>
      <c r="BG63" s="27"/>
      <c r="BH63" s="26">
        <v>12</v>
      </c>
      <c r="BI63" s="78"/>
      <c r="BJ63" s="78"/>
      <c r="BK63" s="78"/>
      <c r="BL63" s="27"/>
      <c r="BM63" s="26">
        <v>13</v>
      </c>
      <c r="BN63" s="78"/>
      <c r="BO63" s="78"/>
      <c r="BP63" s="78"/>
      <c r="BQ63" s="27"/>
      <c r="BR63" s="2"/>
      <c r="BS63" s="2"/>
      <c r="BT63" s="2"/>
      <c r="BU63" s="2"/>
      <c r="BV63" s="2"/>
      <c r="BW63" s="2"/>
      <c r="BX63" s="2"/>
      <c r="BY63" s="2"/>
      <c r="BZ63" s="8"/>
    </row>
    <row r="64" spans="1:79" ht="12.75" hidden="1" customHeight="1">
      <c r="A64" s="47" t="s">
        <v>43</v>
      </c>
      <c r="B64" s="47"/>
      <c r="C64" s="48" t="s">
        <v>19</v>
      </c>
      <c r="D64" s="49"/>
      <c r="E64" s="49"/>
      <c r="F64" s="49"/>
      <c r="G64" s="49"/>
      <c r="H64" s="49"/>
      <c r="I64" s="50"/>
      <c r="J64" s="47" t="s">
        <v>20</v>
      </c>
      <c r="K64" s="47"/>
      <c r="L64" s="47"/>
      <c r="M64" s="47"/>
      <c r="N64" s="47"/>
      <c r="O64" s="80" t="s">
        <v>44</v>
      </c>
      <c r="P64" s="80"/>
      <c r="Q64" s="80"/>
      <c r="R64" s="80"/>
      <c r="S64" s="80"/>
      <c r="T64" s="80"/>
      <c r="U64" s="80"/>
      <c r="V64" s="80"/>
      <c r="W64" s="80"/>
      <c r="X64" s="48"/>
      <c r="Y64" s="65" t="s">
        <v>15</v>
      </c>
      <c r="Z64" s="65"/>
      <c r="AA64" s="65"/>
      <c r="AB64" s="65"/>
      <c r="AC64" s="65"/>
      <c r="AD64" s="65" t="s">
        <v>34</v>
      </c>
      <c r="AE64" s="65"/>
      <c r="AF64" s="65"/>
      <c r="AG64" s="65"/>
      <c r="AH64" s="65"/>
      <c r="AI64" s="65" t="s">
        <v>21</v>
      </c>
      <c r="AJ64" s="65"/>
      <c r="AK64" s="65"/>
      <c r="AL64" s="65"/>
      <c r="AM64" s="65"/>
      <c r="AN64" s="65" t="s">
        <v>35</v>
      </c>
      <c r="AO64" s="65"/>
      <c r="AP64" s="65"/>
      <c r="AQ64" s="65"/>
      <c r="AR64" s="65"/>
      <c r="AS64" s="65" t="s">
        <v>16</v>
      </c>
      <c r="AT64" s="65"/>
      <c r="AU64" s="65"/>
      <c r="AV64" s="65"/>
      <c r="AW64" s="65"/>
      <c r="AX64" s="65" t="s">
        <v>21</v>
      </c>
      <c r="AY64" s="65"/>
      <c r="AZ64" s="65"/>
      <c r="BA64" s="65"/>
      <c r="BB64" s="65"/>
      <c r="BC64" s="65" t="s">
        <v>37</v>
      </c>
      <c r="BD64" s="65"/>
      <c r="BE64" s="65"/>
      <c r="BF64" s="65"/>
      <c r="BG64" s="65"/>
      <c r="BH64" s="65" t="s">
        <v>37</v>
      </c>
      <c r="BI64" s="65"/>
      <c r="BJ64" s="65"/>
      <c r="BK64" s="65"/>
      <c r="BL64" s="65"/>
      <c r="BM64" s="88" t="s">
        <v>21</v>
      </c>
      <c r="BN64" s="88"/>
      <c r="BO64" s="88"/>
      <c r="BP64" s="88"/>
      <c r="BQ64" s="88"/>
      <c r="BR64" s="11"/>
      <c r="BS64" s="11"/>
      <c r="BT64" s="8"/>
      <c r="BU64" s="8"/>
      <c r="BV64" s="8"/>
      <c r="BW64" s="8"/>
      <c r="BX64" s="8"/>
      <c r="BY64" s="8"/>
      <c r="BZ64" s="8"/>
      <c r="CA64" s="1" t="s">
        <v>27</v>
      </c>
    </row>
    <row r="65" spans="1:79" ht="15.75">
      <c r="A65" s="26"/>
      <c r="B65" s="27"/>
      <c r="C65" s="31" t="s">
        <v>83</v>
      </c>
      <c r="D65" s="32"/>
      <c r="E65" s="32"/>
      <c r="F65" s="32"/>
      <c r="G65" s="32"/>
      <c r="H65" s="32"/>
      <c r="I65" s="33"/>
      <c r="J65" s="20"/>
      <c r="K65" s="21"/>
      <c r="L65" s="21"/>
      <c r="M65" s="21"/>
      <c r="N65" s="22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10"/>
      <c r="BS65" s="10"/>
      <c r="BT65" s="10"/>
      <c r="BU65" s="10"/>
      <c r="BV65" s="10"/>
      <c r="BW65" s="10"/>
      <c r="BX65" s="10"/>
      <c r="BY65" s="10"/>
      <c r="BZ65" s="8"/>
      <c r="CA65" s="1" t="s">
        <v>28</v>
      </c>
    </row>
    <row r="66" spans="1:79" ht="58.5" customHeight="1">
      <c r="A66" s="26"/>
      <c r="B66" s="27"/>
      <c r="C66" s="20" t="s">
        <v>94</v>
      </c>
      <c r="D66" s="21"/>
      <c r="E66" s="21"/>
      <c r="F66" s="21"/>
      <c r="G66" s="21"/>
      <c r="H66" s="21"/>
      <c r="I66" s="22"/>
      <c r="J66" s="20" t="s">
        <v>88</v>
      </c>
      <c r="K66" s="21"/>
      <c r="L66" s="21"/>
      <c r="M66" s="21"/>
      <c r="N66" s="22"/>
      <c r="O66" s="23" t="s">
        <v>86</v>
      </c>
      <c r="P66" s="23"/>
      <c r="Q66" s="23"/>
      <c r="R66" s="23"/>
      <c r="S66" s="23"/>
      <c r="T66" s="23"/>
      <c r="U66" s="23"/>
      <c r="V66" s="23"/>
      <c r="W66" s="23"/>
      <c r="X66" s="23"/>
      <c r="Y66" s="34">
        <v>428000</v>
      </c>
      <c r="Z66" s="34"/>
      <c r="AA66" s="34"/>
      <c r="AB66" s="34"/>
      <c r="AC66" s="34"/>
      <c r="AD66" s="34">
        <v>0</v>
      </c>
      <c r="AE66" s="34"/>
      <c r="AF66" s="34"/>
      <c r="AG66" s="34"/>
      <c r="AH66" s="34"/>
      <c r="AI66" s="34">
        <f>Y66</f>
        <v>428000</v>
      </c>
      <c r="AJ66" s="34"/>
      <c r="AK66" s="34"/>
      <c r="AL66" s="34"/>
      <c r="AM66" s="34"/>
      <c r="AN66" s="34">
        <v>402378</v>
      </c>
      <c r="AO66" s="34"/>
      <c r="AP66" s="34"/>
      <c r="AQ66" s="34"/>
      <c r="AR66" s="34"/>
      <c r="AS66" s="34">
        <v>0</v>
      </c>
      <c r="AT66" s="34"/>
      <c r="AU66" s="34"/>
      <c r="AV66" s="34"/>
      <c r="AW66" s="34"/>
      <c r="AX66" s="34">
        <f>AN66</f>
        <v>402378</v>
      </c>
      <c r="AY66" s="34"/>
      <c r="AZ66" s="34"/>
      <c r="BA66" s="34"/>
      <c r="BB66" s="34"/>
      <c r="BC66" s="34">
        <f>AX66-AI66</f>
        <v>-25622</v>
      </c>
      <c r="BD66" s="34"/>
      <c r="BE66" s="34"/>
      <c r="BF66" s="34"/>
      <c r="BG66" s="34"/>
      <c r="BH66" s="34">
        <v>0</v>
      </c>
      <c r="BI66" s="34"/>
      <c r="BJ66" s="34"/>
      <c r="BK66" s="34"/>
      <c r="BL66" s="34"/>
      <c r="BM66" s="34">
        <f>BC66</f>
        <v>-25622</v>
      </c>
      <c r="BN66" s="34"/>
      <c r="BO66" s="34"/>
      <c r="BP66" s="34"/>
      <c r="BQ66" s="34"/>
      <c r="BR66" s="10"/>
      <c r="BS66" s="10"/>
      <c r="BT66" s="10"/>
      <c r="BU66" s="10"/>
      <c r="BV66" s="10"/>
      <c r="BW66" s="10"/>
      <c r="BX66" s="10"/>
      <c r="BY66" s="10"/>
      <c r="BZ66" s="8"/>
      <c r="CA66" s="1" t="s">
        <v>28</v>
      </c>
    </row>
    <row r="67" spans="1:79" ht="58.5" customHeight="1">
      <c r="A67" s="26"/>
      <c r="B67" s="27"/>
      <c r="C67" s="20" t="s">
        <v>95</v>
      </c>
      <c r="D67" s="21"/>
      <c r="E67" s="21"/>
      <c r="F67" s="21"/>
      <c r="G67" s="21"/>
      <c r="H67" s="21"/>
      <c r="I67" s="22"/>
      <c r="J67" s="20" t="s">
        <v>88</v>
      </c>
      <c r="K67" s="21"/>
      <c r="L67" s="21"/>
      <c r="M67" s="21"/>
      <c r="N67" s="22"/>
      <c r="O67" s="23" t="s">
        <v>86</v>
      </c>
      <c r="P67" s="23"/>
      <c r="Q67" s="23"/>
      <c r="R67" s="23"/>
      <c r="S67" s="23"/>
      <c r="T67" s="23"/>
      <c r="U67" s="23"/>
      <c r="V67" s="23"/>
      <c r="W67" s="23"/>
      <c r="X67" s="23"/>
      <c r="Y67" s="34">
        <v>150000</v>
      </c>
      <c r="Z67" s="34"/>
      <c r="AA67" s="34"/>
      <c r="AB67" s="34"/>
      <c r="AC67" s="34"/>
      <c r="AD67" s="34">
        <v>0</v>
      </c>
      <c r="AE67" s="34"/>
      <c r="AF67" s="34"/>
      <c r="AG67" s="34"/>
      <c r="AH67" s="34"/>
      <c r="AI67" s="34">
        <f>Y67</f>
        <v>150000</v>
      </c>
      <c r="AJ67" s="34"/>
      <c r="AK67" s="34"/>
      <c r="AL67" s="34"/>
      <c r="AM67" s="34"/>
      <c r="AN67" s="34">
        <v>131388</v>
      </c>
      <c r="AO67" s="34"/>
      <c r="AP67" s="34"/>
      <c r="AQ67" s="34"/>
      <c r="AR67" s="34"/>
      <c r="AS67" s="34">
        <v>0</v>
      </c>
      <c r="AT67" s="34"/>
      <c r="AU67" s="34"/>
      <c r="AV67" s="34"/>
      <c r="AW67" s="34"/>
      <c r="AX67" s="34">
        <f>AN67</f>
        <v>131388</v>
      </c>
      <c r="AY67" s="34"/>
      <c r="AZ67" s="34"/>
      <c r="BA67" s="34"/>
      <c r="BB67" s="34"/>
      <c r="BC67" s="34">
        <f>AX67-AI67</f>
        <v>-18612</v>
      </c>
      <c r="BD67" s="34"/>
      <c r="BE67" s="34"/>
      <c r="BF67" s="34"/>
      <c r="BG67" s="34"/>
      <c r="BH67" s="34">
        <v>0</v>
      </c>
      <c r="BI67" s="34"/>
      <c r="BJ67" s="34"/>
      <c r="BK67" s="34"/>
      <c r="BL67" s="34"/>
      <c r="BM67" s="34">
        <f>BC67</f>
        <v>-18612</v>
      </c>
      <c r="BN67" s="34"/>
      <c r="BO67" s="34"/>
      <c r="BP67" s="34"/>
      <c r="BQ67" s="34"/>
      <c r="BR67" s="10"/>
      <c r="BS67" s="10"/>
      <c r="BT67" s="10"/>
      <c r="BU67" s="10"/>
      <c r="BV67" s="10"/>
      <c r="BW67" s="10"/>
      <c r="BX67" s="10"/>
      <c r="BY67" s="10"/>
      <c r="BZ67" s="8"/>
      <c r="CA67" s="1" t="s">
        <v>28</v>
      </c>
    </row>
    <row r="68" spans="1:79" ht="15.75">
      <c r="A68" s="26"/>
      <c r="B68" s="27"/>
      <c r="C68" s="20" t="s">
        <v>93</v>
      </c>
      <c r="D68" s="21"/>
      <c r="E68" s="21"/>
      <c r="F68" s="21"/>
      <c r="G68" s="21"/>
      <c r="H68" s="21"/>
      <c r="I68" s="21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30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28</v>
      </c>
    </row>
    <row r="69" spans="1:79" ht="15.75">
      <c r="A69" s="26"/>
      <c r="B69" s="27"/>
      <c r="C69" s="31" t="s">
        <v>79</v>
      </c>
      <c r="D69" s="32"/>
      <c r="E69" s="32"/>
      <c r="F69" s="32"/>
      <c r="G69" s="32"/>
      <c r="H69" s="32"/>
      <c r="I69" s="33"/>
      <c r="J69" s="20"/>
      <c r="K69" s="21"/>
      <c r="L69" s="21"/>
      <c r="M69" s="21"/>
      <c r="N69" s="22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10"/>
      <c r="BS69" s="10"/>
      <c r="BT69" s="10"/>
      <c r="BU69" s="10"/>
      <c r="BV69" s="10"/>
      <c r="BW69" s="10"/>
      <c r="BX69" s="10"/>
      <c r="BY69" s="10"/>
      <c r="BZ69" s="8"/>
      <c r="CA69" s="1" t="s">
        <v>28</v>
      </c>
    </row>
    <row r="70" spans="1:79" ht="52.5" customHeight="1">
      <c r="A70" s="26"/>
      <c r="B70" s="27"/>
      <c r="C70" s="20" t="s">
        <v>96</v>
      </c>
      <c r="D70" s="21"/>
      <c r="E70" s="21"/>
      <c r="F70" s="21"/>
      <c r="G70" s="21"/>
      <c r="H70" s="21"/>
      <c r="I70" s="22"/>
      <c r="J70" s="20" t="s">
        <v>89</v>
      </c>
      <c r="K70" s="21"/>
      <c r="L70" s="21"/>
      <c r="M70" s="21"/>
      <c r="N70" s="22"/>
      <c r="O70" s="23" t="s">
        <v>98</v>
      </c>
      <c r="P70" s="23"/>
      <c r="Q70" s="23"/>
      <c r="R70" s="23"/>
      <c r="S70" s="23"/>
      <c r="T70" s="23"/>
      <c r="U70" s="23"/>
      <c r="V70" s="23"/>
      <c r="W70" s="23"/>
      <c r="X70" s="23"/>
      <c r="Y70" s="24">
        <v>534</v>
      </c>
      <c r="Z70" s="24"/>
      <c r="AA70" s="24"/>
      <c r="AB70" s="24"/>
      <c r="AC70" s="24"/>
      <c r="AD70" s="24">
        <v>0</v>
      </c>
      <c r="AE70" s="24"/>
      <c r="AF70" s="24"/>
      <c r="AG70" s="24"/>
      <c r="AH70" s="24"/>
      <c r="AI70" s="24">
        <f>Y70</f>
        <v>534</v>
      </c>
      <c r="AJ70" s="24"/>
      <c r="AK70" s="24"/>
      <c r="AL70" s="24"/>
      <c r="AM70" s="24"/>
      <c r="AN70" s="24">
        <v>458</v>
      </c>
      <c r="AO70" s="24"/>
      <c r="AP70" s="24"/>
      <c r="AQ70" s="24"/>
      <c r="AR70" s="24"/>
      <c r="AS70" s="24">
        <v>0</v>
      </c>
      <c r="AT70" s="24"/>
      <c r="AU70" s="24"/>
      <c r="AV70" s="24"/>
      <c r="AW70" s="24"/>
      <c r="AX70" s="25">
        <f>AN70</f>
        <v>458</v>
      </c>
      <c r="AY70" s="25"/>
      <c r="AZ70" s="25"/>
      <c r="BA70" s="25"/>
      <c r="BB70" s="25"/>
      <c r="BC70" s="25">
        <f>AX70-AI70</f>
        <v>-76</v>
      </c>
      <c r="BD70" s="25"/>
      <c r="BE70" s="25"/>
      <c r="BF70" s="25"/>
      <c r="BG70" s="25"/>
      <c r="BH70" s="25">
        <v>0</v>
      </c>
      <c r="BI70" s="25"/>
      <c r="BJ70" s="25"/>
      <c r="BK70" s="25"/>
      <c r="BL70" s="25"/>
      <c r="BM70" s="25">
        <f>BC70</f>
        <v>-76</v>
      </c>
      <c r="BN70" s="25"/>
      <c r="BO70" s="25"/>
      <c r="BP70" s="25"/>
      <c r="BQ70" s="25"/>
      <c r="BR70" s="10"/>
      <c r="BS70" s="10"/>
      <c r="BT70" s="10"/>
      <c r="BU70" s="10"/>
      <c r="BV70" s="10"/>
      <c r="BW70" s="10"/>
      <c r="BX70" s="10"/>
      <c r="BY70" s="10"/>
      <c r="BZ70" s="8"/>
      <c r="CA70" s="1" t="s">
        <v>28</v>
      </c>
    </row>
    <row r="71" spans="1:79" ht="52.5" customHeight="1">
      <c r="A71" s="26"/>
      <c r="B71" s="27"/>
      <c r="C71" s="20" t="s">
        <v>97</v>
      </c>
      <c r="D71" s="21"/>
      <c r="E71" s="21"/>
      <c r="F71" s="21"/>
      <c r="G71" s="21"/>
      <c r="H71" s="21"/>
      <c r="I71" s="22"/>
      <c r="J71" s="20" t="s">
        <v>89</v>
      </c>
      <c r="K71" s="21"/>
      <c r="L71" s="21"/>
      <c r="M71" s="21"/>
      <c r="N71" s="22"/>
      <c r="O71" s="23" t="s">
        <v>98</v>
      </c>
      <c r="P71" s="23"/>
      <c r="Q71" s="23"/>
      <c r="R71" s="23"/>
      <c r="S71" s="23"/>
      <c r="T71" s="23"/>
      <c r="U71" s="23"/>
      <c r="V71" s="23"/>
      <c r="W71" s="23"/>
      <c r="X71" s="23"/>
      <c r="Y71" s="24">
        <v>15</v>
      </c>
      <c r="Z71" s="24"/>
      <c r="AA71" s="24"/>
      <c r="AB71" s="24"/>
      <c r="AC71" s="24"/>
      <c r="AD71" s="24">
        <v>0</v>
      </c>
      <c r="AE71" s="24"/>
      <c r="AF71" s="24"/>
      <c r="AG71" s="24"/>
      <c r="AH71" s="24"/>
      <c r="AI71" s="24">
        <f>Y71</f>
        <v>15</v>
      </c>
      <c r="AJ71" s="24"/>
      <c r="AK71" s="24"/>
      <c r="AL71" s="24"/>
      <c r="AM71" s="24"/>
      <c r="AN71" s="24">
        <v>14</v>
      </c>
      <c r="AO71" s="24"/>
      <c r="AP71" s="24"/>
      <c r="AQ71" s="24"/>
      <c r="AR71" s="24"/>
      <c r="AS71" s="24">
        <v>0</v>
      </c>
      <c r="AT71" s="24"/>
      <c r="AU71" s="24"/>
      <c r="AV71" s="24"/>
      <c r="AW71" s="24"/>
      <c r="AX71" s="25">
        <f>AN71</f>
        <v>14</v>
      </c>
      <c r="AY71" s="25"/>
      <c r="AZ71" s="25"/>
      <c r="BA71" s="25"/>
      <c r="BB71" s="25"/>
      <c r="BC71" s="25">
        <f>AX71-AI71</f>
        <v>-1</v>
      </c>
      <c r="BD71" s="25"/>
      <c r="BE71" s="25"/>
      <c r="BF71" s="25"/>
      <c r="BG71" s="25"/>
      <c r="BH71" s="25">
        <v>0</v>
      </c>
      <c r="BI71" s="25"/>
      <c r="BJ71" s="25"/>
      <c r="BK71" s="25"/>
      <c r="BL71" s="25"/>
      <c r="BM71" s="25">
        <f>BC71</f>
        <v>-1</v>
      </c>
      <c r="BN71" s="25"/>
      <c r="BO71" s="25"/>
      <c r="BP71" s="25"/>
      <c r="BQ71" s="25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28</v>
      </c>
    </row>
    <row r="72" spans="1:79" ht="15.75">
      <c r="A72" s="26"/>
      <c r="B72" s="27"/>
      <c r="C72" s="20" t="s">
        <v>93</v>
      </c>
      <c r="D72" s="21"/>
      <c r="E72" s="21"/>
      <c r="F72" s="21"/>
      <c r="G72" s="21"/>
      <c r="H72" s="21"/>
      <c r="I72" s="21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30"/>
      <c r="BR72" s="10"/>
      <c r="BS72" s="10"/>
      <c r="BT72" s="10"/>
      <c r="BU72" s="10"/>
      <c r="BV72" s="10"/>
      <c r="BW72" s="10"/>
      <c r="BX72" s="10"/>
      <c r="BY72" s="10"/>
      <c r="BZ72" s="8"/>
      <c r="CA72" s="1" t="s">
        <v>28</v>
      </c>
    </row>
    <row r="73" spans="1:79" ht="15.75">
      <c r="A73" s="26"/>
      <c r="B73" s="27"/>
      <c r="C73" s="31" t="s">
        <v>80</v>
      </c>
      <c r="D73" s="32"/>
      <c r="E73" s="32"/>
      <c r="F73" s="32"/>
      <c r="G73" s="32"/>
      <c r="H73" s="32"/>
      <c r="I73" s="33"/>
      <c r="J73" s="20"/>
      <c r="K73" s="21"/>
      <c r="L73" s="21"/>
      <c r="M73" s="21"/>
      <c r="N73" s="22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10"/>
      <c r="BS73" s="10"/>
      <c r="BT73" s="10"/>
      <c r="BU73" s="10"/>
      <c r="BV73" s="10"/>
      <c r="BW73" s="10"/>
      <c r="BX73" s="10"/>
      <c r="BY73" s="10"/>
      <c r="BZ73" s="8"/>
      <c r="CA73" s="1" t="s">
        <v>28</v>
      </c>
    </row>
    <row r="74" spans="1:79" ht="57" customHeight="1">
      <c r="A74" s="26"/>
      <c r="B74" s="27"/>
      <c r="C74" s="20" t="s">
        <v>99</v>
      </c>
      <c r="D74" s="21"/>
      <c r="E74" s="21"/>
      <c r="F74" s="21"/>
      <c r="G74" s="21"/>
      <c r="H74" s="21"/>
      <c r="I74" s="22"/>
      <c r="J74" s="20" t="s">
        <v>88</v>
      </c>
      <c r="K74" s="21"/>
      <c r="L74" s="21"/>
      <c r="M74" s="21"/>
      <c r="N74" s="22"/>
      <c r="O74" s="23" t="s">
        <v>81</v>
      </c>
      <c r="P74" s="23"/>
      <c r="Q74" s="23"/>
      <c r="R74" s="23"/>
      <c r="S74" s="23"/>
      <c r="T74" s="23"/>
      <c r="U74" s="23"/>
      <c r="V74" s="23"/>
      <c r="W74" s="23"/>
      <c r="X74" s="23"/>
      <c r="Y74" s="28">
        <f>Y66/Y70</f>
        <v>801.498127340824</v>
      </c>
      <c r="Z74" s="28"/>
      <c r="AA74" s="28"/>
      <c r="AB74" s="28"/>
      <c r="AC74" s="28"/>
      <c r="AD74" s="24">
        <v>0</v>
      </c>
      <c r="AE74" s="24"/>
      <c r="AF74" s="24"/>
      <c r="AG74" s="24"/>
      <c r="AH74" s="24"/>
      <c r="AI74" s="28">
        <f>Y74</f>
        <v>801.498127340824</v>
      </c>
      <c r="AJ74" s="24"/>
      <c r="AK74" s="24"/>
      <c r="AL74" s="24"/>
      <c r="AM74" s="24"/>
      <c r="AN74" s="28">
        <f>AN66/AN70</f>
        <v>878.5545851528384</v>
      </c>
      <c r="AO74" s="28"/>
      <c r="AP74" s="28"/>
      <c r="AQ74" s="28"/>
      <c r="AR74" s="28"/>
      <c r="AS74" s="24">
        <v>0</v>
      </c>
      <c r="AT74" s="24"/>
      <c r="AU74" s="24"/>
      <c r="AV74" s="24"/>
      <c r="AW74" s="24"/>
      <c r="AX74" s="25">
        <f>AN74</f>
        <v>878.5545851528384</v>
      </c>
      <c r="AY74" s="25"/>
      <c r="AZ74" s="25"/>
      <c r="BA74" s="25"/>
      <c r="BB74" s="25"/>
      <c r="BC74" s="34">
        <f>AX74-AI74</f>
        <v>77.056457812014401</v>
      </c>
      <c r="BD74" s="34"/>
      <c r="BE74" s="34"/>
      <c r="BF74" s="34"/>
      <c r="BG74" s="34"/>
      <c r="BH74" s="25">
        <v>0</v>
      </c>
      <c r="BI74" s="25"/>
      <c r="BJ74" s="25"/>
      <c r="BK74" s="25"/>
      <c r="BL74" s="25"/>
      <c r="BM74" s="25">
        <f>BC74</f>
        <v>77.056457812014401</v>
      </c>
      <c r="BN74" s="25"/>
      <c r="BO74" s="25"/>
      <c r="BP74" s="25"/>
      <c r="BQ74" s="25"/>
      <c r="BR74" s="10"/>
      <c r="BS74" s="10"/>
      <c r="BT74" s="10"/>
      <c r="BU74" s="10"/>
      <c r="BV74" s="10"/>
      <c r="BW74" s="10"/>
      <c r="BX74" s="10"/>
      <c r="BY74" s="10"/>
      <c r="BZ74" s="8"/>
      <c r="CA74" s="1" t="s">
        <v>28</v>
      </c>
    </row>
    <row r="75" spans="1:79" ht="57" customHeight="1">
      <c r="A75" s="26"/>
      <c r="B75" s="27"/>
      <c r="C75" s="20" t="s">
        <v>90</v>
      </c>
      <c r="D75" s="21"/>
      <c r="E75" s="21"/>
      <c r="F75" s="21"/>
      <c r="G75" s="21"/>
      <c r="H75" s="21"/>
      <c r="I75" s="22"/>
      <c r="J75" s="20" t="s">
        <v>88</v>
      </c>
      <c r="K75" s="21"/>
      <c r="L75" s="21"/>
      <c r="M75" s="21"/>
      <c r="N75" s="22"/>
      <c r="O75" s="23" t="s">
        <v>81</v>
      </c>
      <c r="P75" s="23"/>
      <c r="Q75" s="23"/>
      <c r="R75" s="23"/>
      <c r="S75" s="23"/>
      <c r="T75" s="23"/>
      <c r="U75" s="23"/>
      <c r="V75" s="23"/>
      <c r="W75" s="23"/>
      <c r="X75" s="23"/>
      <c r="Y75" s="28">
        <f>Y67/Y71</f>
        <v>10000</v>
      </c>
      <c r="Z75" s="28"/>
      <c r="AA75" s="28"/>
      <c r="AB75" s="28"/>
      <c r="AC75" s="28"/>
      <c r="AD75" s="24">
        <v>0</v>
      </c>
      <c r="AE75" s="24"/>
      <c r="AF75" s="24"/>
      <c r="AG75" s="24"/>
      <c r="AH75" s="24"/>
      <c r="AI75" s="28">
        <f>Y75</f>
        <v>10000</v>
      </c>
      <c r="AJ75" s="24"/>
      <c r="AK75" s="24"/>
      <c r="AL75" s="24"/>
      <c r="AM75" s="24"/>
      <c r="AN75" s="28">
        <f>AN67/AN71</f>
        <v>9384.8571428571431</v>
      </c>
      <c r="AO75" s="28"/>
      <c r="AP75" s="28"/>
      <c r="AQ75" s="28"/>
      <c r="AR75" s="28"/>
      <c r="AS75" s="24">
        <v>0</v>
      </c>
      <c r="AT75" s="24"/>
      <c r="AU75" s="24"/>
      <c r="AV75" s="24"/>
      <c r="AW75" s="24"/>
      <c r="AX75" s="25">
        <f>AN75</f>
        <v>9384.8571428571431</v>
      </c>
      <c r="AY75" s="25"/>
      <c r="AZ75" s="25"/>
      <c r="BA75" s="25"/>
      <c r="BB75" s="25"/>
      <c r="BC75" s="34">
        <f>AX75-AI75</f>
        <v>-615.14285714285688</v>
      </c>
      <c r="BD75" s="34"/>
      <c r="BE75" s="34"/>
      <c r="BF75" s="34"/>
      <c r="BG75" s="34"/>
      <c r="BH75" s="25">
        <v>0</v>
      </c>
      <c r="BI75" s="25"/>
      <c r="BJ75" s="25"/>
      <c r="BK75" s="25"/>
      <c r="BL75" s="25"/>
      <c r="BM75" s="25">
        <f>BC75</f>
        <v>-615.14285714285688</v>
      </c>
      <c r="BN75" s="25"/>
      <c r="BO75" s="25"/>
      <c r="BP75" s="25"/>
      <c r="BQ75" s="25"/>
      <c r="BR75" s="10"/>
      <c r="BS75" s="10"/>
      <c r="BT75" s="10"/>
      <c r="BU75" s="10"/>
      <c r="BV75" s="10"/>
      <c r="BW75" s="10"/>
      <c r="BX75" s="10"/>
      <c r="BY75" s="10"/>
      <c r="BZ75" s="8"/>
      <c r="CA75" s="1" t="s">
        <v>28</v>
      </c>
    </row>
    <row r="76" spans="1:79" ht="15.75" customHeight="1">
      <c r="A76" s="26"/>
      <c r="B76" s="27"/>
      <c r="C76" s="20" t="s">
        <v>93</v>
      </c>
      <c r="D76" s="21"/>
      <c r="E76" s="21"/>
      <c r="F76" s="21"/>
      <c r="G76" s="21"/>
      <c r="H76" s="21"/>
      <c r="I76" s="21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30"/>
      <c r="BR76" s="10"/>
      <c r="BS76" s="10"/>
      <c r="BT76" s="10"/>
      <c r="BU76" s="10"/>
      <c r="BV76" s="10"/>
      <c r="BW76" s="10"/>
      <c r="BX76" s="10"/>
      <c r="BY76" s="10"/>
      <c r="BZ76" s="8"/>
      <c r="CA76" s="1" t="s">
        <v>28</v>
      </c>
    </row>
    <row r="77" spans="1:79" ht="15.75">
      <c r="A77" s="26"/>
      <c r="B77" s="27"/>
      <c r="C77" s="31" t="s">
        <v>82</v>
      </c>
      <c r="D77" s="32"/>
      <c r="E77" s="32"/>
      <c r="F77" s="32"/>
      <c r="G77" s="32"/>
      <c r="H77" s="32"/>
      <c r="I77" s="33"/>
      <c r="J77" s="20"/>
      <c r="K77" s="21"/>
      <c r="L77" s="21"/>
      <c r="M77" s="21"/>
      <c r="N77" s="22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10"/>
      <c r="BS77" s="10"/>
      <c r="BT77" s="10"/>
      <c r="BU77" s="10"/>
      <c r="BV77" s="10"/>
      <c r="BW77" s="10"/>
      <c r="BX77" s="10"/>
      <c r="BY77" s="10"/>
      <c r="BZ77" s="8"/>
      <c r="CA77" s="1" t="s">
        <v>28</v>
      </c>
    </row>
    <row r="78" spans="1:79" ht="42" customHeight="1">
      <c r="A78" s="26"/>
      <c r="B78" s="27"/>
      <c r="C78" s="20" t="s">
        <v>100</v>
      </c>
      <c r="D78" s="21"/>
      <c r="E78" s="21"/>
      <c r="F78" s="21"/>
      <c r="G78" s="21"/>
      <c r="H78" s="21"/>
      <c r="I78" s="22"/>
      <c r="J78" s="20" t="s">
        <v>87</v>
      </c>
      <c r="K78" s="21"/>
      <c r="L78" s="21"/>
      <c r="M78" s="21"/>
      <c r="N78" s="22"/>
      <c r="O78" s="23" t="s">
        <v>81</v>
      </c>
      <c r="P78" s="23"/>
      <c r="Q78" s="23"/>
      <c r="R78" s="23"/>
      <c r="S78" s="23"/>
      <c r="T78" s="23"/>
      <c r="U78" s="23"/>
      <c r="V78" s="23"/>
      <c r="W78" s="23"/>
      <c r="X78" s="23"/>
      <c r="Y78" s="24">
        <v>100</v>
      </c>
      <c r="Z78" s="24"/>
      <c r="AA78" s="24"/>
      <c r="AB78" s="24"/>
      <c r="AC78" s="24"/>
      <c r="AD78" s="24">
        <v>0</v>
      </c>
      <c r="AE78" s="24"/>
      <c r="AF78" s="24"/>
      <c r="AG78" s="24"/>
      <c r="AH78" s="24"/>
      <c r="AI78" s="24">
        <v>100</v>
      </c>
      <c r="AJ78" s="24"/>
      <c r="AK78" s="24"/>
      <c r="AL78" s="24"/>
      <c r="AM78" s="24"/>
      <c r="AN78" s="35">
        <f>AN66/Y66*100</f>
        <v>94.013551401869151</v>
      </c>
      <c r="AO78" s="35"/>
      <c r="AP78" s="35"/>
      <c r="AQ78" s="35"/>
      <c r="AR78" s="35"/>
      <c r="AS78" s="24">
        <v>0</v>
      </c>
      <c r="AT78" s="24"/>
      <c r="AU78" s="24"/>
      <c r="AV78" s="24"/>
      <c r="AW78" s="24"/>
      <c r="AX78" s="108">
        <f>AN78</f>
        <v>94.013551401869151</v>
      </c>
      <c r="AY78" s="108"/>
      <c r="AZ78" s="108"/>
      <c r="BA78" s="108"/>
      <c r="BB78" s="108"/>
      <c r="BC78" s="108">
        <f>AN78-Y78</f>
        <v>-5.9864485981308491</v>
      </c>
      <c r="BD78" s="108"/>
      <c r="BE78" s="108"/>
      <c r="BF78" s="108"/>
      <c r="BG78" s="108"/>
      <c r="BH78" s="25">
        <v>0</v>
      </c>
      <c r="BI78" s="25"/>
      <c r="BJ78" s="25"/>
      <c r="BK78" s="25"/>
      <c r="BL78" s="25"/>
      <c r="BM78" s="108">
        <f>BC78</f>
        <v>-5.9864485981308491</v>
      </c>
      <c r="BN78" s="108"/>
      <c r="BO78" s="108"/>
      <c r="BP78" s="108"/>
      <c r="BQ78" s="108"/>
      <c r="BR78" s="10"/>
      <c r="BS78" s="10"/>
      <c r="BT78" s="10"/>
      <c r="BU78" s="10"/>
      <c r="BV78" s="10"/>
      <c r="BW78" s="10"/>
      <c r="BX78" s="10"/>
      <c r="BY78" s="10"/>
      <c r="BZ78" s="8"/>
      <c r="CA78" s="1" t="s">
        <v>28</v>
      </c>
    </row>
    <row r="79" spans="1:79" ht="42" customHeight="1">
      <c r="A79" s="26"/>
      <c r="B79" s="27"/>
      <c r="C79" s="20" t="s">
        <v>101</v>
      </c>
      <c r="D79" s="21"/>
      <c r="E79" s="21"/>
      <c r="F79" s="21"/>
      <c r="G79" s="21"/>
      <c r="H79" s="21"/>
      <c r="I79" s="22"/>
      <c r="J79" s="20" t="s">
        <v>87</v>
      </c>
      <c r="K79" s="21"/>
      <c r="L79" s="21"/>
      <c r="M79" s="21"/>
      <c r="N79" s="22"/>
      <c r="O79" s="23" t="s">
        <v>81</v>
      </c>
      <c r="P79" s="23"/>
      <c r="Q79" s="23"/>
      <c r="R79" s="23"/>
      <c r="S79" s="23"/>
      <c r="T79" s="23"/>
      <c r="U79" s="23"/>
      <c r="V79" s="23"/>
      <c r="W79" s="23"/>
      <c r="X79" s="23"/>
      <c r="Y79" s="24">
        <v>100</v>
      </c>
      <c r="Z79" s="24"/>
      <c r="AA79" s="24"/>
      <c r="AB79" s="24"/>
      <c r="AC79" s="24"/>
      <c r="AD79" s="24">
        <v>0</v>
      </c>
      <c r="AE79" s="24"/>
      <c r="AF79" s="24"/>
      <c r="AG79" s="24"/>
      <c r="AH79" s="24"/>
      <c r="AI79" s="24">
        <v>100</v>
      </c>
      <c r="AJ79" s="24"/>
      <c r="AK79" s="24"/>
      <c r="AL79" s="24"/>
      <c r="AM79" s="24"/>
      <c r="AN79" s="35">
        <f>AN67/Y67*100</f>
        <v>87.591999999999999</v>
      </c>
      <c r="AO79" s="35"/>
      <c r="AP79" s="35"/>
      <c r="AQ79" s="35"/>
      <c r="AR79" s="35"/>
      <c r="AS79" s="24">
        <v>0</v>
      </c>
      <c r="AT79" s="24"/>
      <c r="AU79" s="24"/>
      <c r="AV79" s="24"/>
      <c r="AW79" s="24"/>
      <c r="AX79" s="108">
        <f>AN79</f>
        <v>87.591999999999999</v>
      </c>
      <c r="AY79" s="108"/>
      <c r="AZ79" s="108"/>
      <c r="BA79" s="108"/>
      <c r="BB79" s="108"/>
      <c r="BC79" s="108">
        <f>AN79-Y79</f>
        <v>-12.408000000000001</v>
      </c>
      <c r="BD79" s="108"/>
      <c r="BE79" s="108"/>
      <c r="BF79" s="108"/>
      <c r="BG79" s="108"/>
      <c r="BH79" s="25">
        <v>0</v>
      </c>
      <c r="BI79" s="25"/>
      <c r="BJ79" s="25"/>
      <c r="BK79" s="25"/>
      <c r="BL79" s="25"/>
      <c r="BM79" s="108">
        <f>BC79</f>
        <v>-12.408000000000001</v>
      </c>
      <c r="BN79" s="108"/>
      <c r="BO79" s="108"/>
      <c r="BP79" s="108"/>
      <c r="BQ79" s="108"/>
      <c r="BR79" s="10"/>
      <c r="BS79" s="10"/>
      <c r="BT79" s="10"/>
      <c r="BU79" s="10"/>
      <c r="BV79" s="10"/>
      <c r="BW79" s="10"/>
      <c r="BX79" s="10"/>
      <c r="BY79" s="10"/>
      <c r="BZ79" s="8"/>
      <c r="CA79" s="1" t="s">
        <v>28</v>
      </c>
    </row>
    <row r="80" spans="1:79" ht="15.75" customHeight="1">
      <c r="A80" s="26"/>
      <c r="B80" s="27"/>
      <c r="C80" s="20" t="s">
        <v>93</v>
      </c>
      <c r="D80" s="21"/>
      <c r="E80" s="21"/>
      <c r="F80" s="21"/>
      <c r="G80" s="21"/>
      <c r="H80" s="21"/>
      <c r="I80" s="21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30"/>
      <c r="BR80" s="10"/>
      <c r="BS80" s="10"/>
      <c r="BT80" s="10"/>
      <c r="BU80" s="10"/>
      <c r="BV80" s="10"/>
      <c r="BW80" s="10"/>
      <c r="BX80" s="10"/>
      <c r="BY80" s="10"/>
      <c r="BZ80" s="8"/>
      <c r="CA80" s="1" t="s">
        <v>28</v>
      </c>
    </row>
    <row r="81" spans="1:79" ht="15.75" hidden="1">
      <c r="A81" s="43"/>
      <c r="B81" s="4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10"/>
      <c r="BS81" s="10"/>
      <c r="BT81" s="10"/>
      <c r="BU81" s="10"/>
      <c r="BV81" s="10"/>
      <c r="BW81" s="10"/>
      <c r="BX81" s="10"/>
      <c r="BY81" s="10"/>
      <c r="BZ81" s="8"/>
      <c r="CA81" s="1" t="s">
        <v>28</v>
      </c>
    </row>
    <row r="83" spans="1:79" ht="15.95" customHeight="1">
      <c r="A83" s="57" t="s">
        <v>55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</row>
    <row r="84" spans="1:79" ht="48" customHeight="1">
      <c r="A84" s="87" t="s">
        <v>102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  <c r="BL84" s="87"/>
    </row>
    <row r="85" spans="1:79" ht="15.9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6" spans="1:79" ht="15.9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7" spans="1:79" ht="42" customHeight="1">
      <c r="A87" s="94" t="s">
        <v>65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N87" s="3"/>
      <c r="AO87" s="3"/>
      <c r="AP87" s="96" t="s">
        <v>67</v>
      </c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</row>
    <row r="88" spans="1:79">
      <c r="W88" s="89" t="s">
        <v>12</v>
      </c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4"/>
      <c r="AO88" s="4"/>
      <c r="AP88" s="89" t="s">
        <v>13</v>
      </c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</row>
    <row r="91" spans="1:79" ht="15.95" customHeight="1">
      <c r="A91" s="94" t="s">
        <v>66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5"/>
      <c r="AK91" s="95"/>
      <c r="AL91" s="95"/>
      <c r="AM91" s="95"/>
      <c r="AN91" s="3"/>
      <c r="AO91" s="3"/>
      <c r="AP91" s="96" t="s">
        <v>68</v>
      </c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  <c r="BH91" s="96"/>
    </row>
    <row r="92" spans="1:79">
      <c r="W92" s="89" t="s">
        <v>12</v>
      </c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4"/>
      <c r="AO92" s="4"/>
      <c r="AP92" s="89" t="s">
        <v>13</v>
      </c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</row>
  </sheetData>
  <mergeCells count="398">
    <mergeCell ref="AX78:BB78"/>
    <mergeCell ref="BC78:BG78"/>
    <mergeCell ref="BH78:BL78"/>
    <mergeCell ref="BM78:BQ78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X70:BB70"/>
    <mergeCell ref="BC70:BG70"/>
    <mergeCell ref="BH70:BL70"/>
    <mergeCell ref="BM70:BQ70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X74:BB74"/>
    <mergeCell ref="BC74:BG74"/>
    <mergeCell ref="BH74:BL74"/>
    <mergeCell ref="BM74:BQ74"/>
    <mergeCell ref="C71:I71"/>
    <mergeCell ref="J71:N71"/>
    <mergeCell ref="O71:X71"/>
    <mergeCell ref="AX79:BB79"/>
    <mergeCell ref="BC79:BG79"/>
    <mergeCell ref="BH79:BL79"/>
    <mergeCell ref="BM79:BQ79"/>
    <mergeCell ref="A80:B80"/>
    <mergeCell ref="C80:BQ80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X66:BB66"/>
    <mergeCell ref="BC66:BG66"/>
    <mergeCell ref="BH66:BL66"/>
    <mergeCell ref="BM66:BQ66"/>
    <mergeCell ref="A70:B70"/>
    <mergeCell ref="C70:I70"/>
    <mergeCell ref="J70:N70"/>
    <mergeCell ref="O70:X70"/>
    <mergeCell ref="Y70:AC70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X75:BB75"/>
    <mergeCell ref="BC75:BG75"/>
    <mergeCell ref="BH75:BL75"/>
    <mergeCell ref="BM75:BQ75"/>
    <mergeCell ref="A76:B76"/>
    <mergeCell ref="C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X77:BB77"/>
    <mergeCell ref="BC77:BG77"/>
    <mergeCell ref="BH77:BL77"/>
    <mergeCell ref="BM77:BQ77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X71:BB71"/>
    <mergeCell ref="BC71:BG71"/>
    <mergeCell ref="BH71:BL71"/>
    <mergeCell ref="BM71:BQ71"/>
    <mergeCell ref="A72:B72"/>
    <mergeCell ref="C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X73:BB73"/>
    <mergeCell ref="BC73:BG73"/>
    <mergeCell ref="BH73:BL73"/>
    <mergeCell ref="BM73:BQ73"/>
    <mergeCell ref="A71:B71"/>
    <mergeCell ref="Y71:AC71"/>
    <mergeCell ref="AD71:AH71"/>
    <mergeCell ref="AI71:AM71"/>
    <mergeCell ref="AN71:AR71"/>
    <mergeCell ref="AS71:AW71"/>
    <mergeCell ref="A68:B68"/>
    <mergeCell ref="C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X69:BB69"/>
    <mergeCell ref="BC69:BG69"/>
    <mergeCell ref="BH69:BL69"/>
    <mergeCell ref="BM69:BQ69"/>
    <mergeCell ref="AD70:AH70"/>
    <mergeCell ref="AI70:AM70"/>
    <mergeCell ref="AN70:AR70"/>
    <mergeCell ref="AS70:AW70"/>
    <mergeCell ref="AX65:BB65"/>
    <mergeCell ref="BC65:BG65"/>
    <mergeCell ref="BH65:BL65"/>
    <mergeCell ref="BM65:BQ65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7:BB67"/>
    <mergeCell ref="BC67:BG67"/>
    <mergeCell ref="BH67:BL67"/>
    <mergeCell ref="BM67:BQ67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C48:Z48"/>
    <mergeCell ref="AA48:AE48"/>
    <mergeCell ref="AF48:AJ48"/>
    <mergeCell ref="AK48:AO48"/>
    <mergeCell ref="AP48:AT48"/>
    <mergeCell ref="AU48:AY48"/>
    <mergeCell ref="W92:AM92"/>
    <mergeCell ref="AP92:BH92"/>
    <mergeCell ref="W88:AM88"/>
    <mergeCell ref="AP88:BH88"/>
    <mergeCell ref="A91:V91"/>
    <mergeCell ref="W91:AM91"/>
    <mergeCell ref="AP91:BH91"/>
    <mergeCell ref="O81:X81"/>
    <mergeCell ref="Y81:AC81"/>
    <mergeCell ref="AD81:AH81"/>
    <mergeCell ref="AI81:AM81"/>
    <mergeCell ref="AN81:AR81"/>
    <mergeCell ref="AS81:AW81"/>
    <mergeCell ref="AI64:AM64"/>
    <mergeCell ref="AN64:AR64"/>
    <mergeCell ref="AS64:AW64"/>
    <mergeCell ref="A28:F28"/>
    <mergeCell ref="G28:BL28"/>
    <mergeCell ref="A47:B47"/>
    <mergeCell ref="C47:Z47"/>
    <mergeCell ref="AA47:AE47"/>
    <mergeCell ref="AF47:AJ47"/>
    <mergeCell ref="A87:V87"/>
    <mergeCell ref="W87:AM87"/>
    <mergeCell ref="AP87:BH87"/>
    <mergeCell ref="AX81:BB81"/>
    <mergeCell ref="BC81:BG81"/>
    <mergeCell ref="BH81:BL81"/>
    <mergeCell ref="AX63:BB63"/>
    <mergeCell ref="BC63:BG63"/>
    <mergeCell ref="BH63:BL63"/>
    <mergeCell ref="AN61:BB61"/>
    <mergeCell ref="BC61:BQ61"/>
    <mergeCell ref="BM81:BQ81"/>
    <mergeCell ref="A83:BL83"/>
    <mergeCell ref="A84:BL84"/>
    <mergeCell ref="BM64:BQ64"/>
    <mergeCell ref="A81:B81"/>
    <mergeCell ref="C81:I81"/>
    <mergeCell ref="J81:N81"/>
    <mergeCell ref="BC62:BG62"/>
    <mergeCell ref="AX64:BB64"/>
    <mergeCell ref="BC64:BG64"/>
    <mergeCell ref="BH64:BL64"/>
    <mergeCell ref="BM63:BQ63"/>
    <mergeCell ref="A64:B64"/>
    <mergeCell ref="C64:I64"/>
    <mergeCell ref="J64:N64"/>
    <mergeCell ref="O64:X64"/>
    <mergeCell ref="Y64:AC64"/>
    <mergeCell ref="AD64:AH64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57:P57"/>
    <mergeCell ref="Q57:U57"/>
    <mergeCell ref="V57:Z57"/>
    <mergeCell ref="AA57:AF57"/>
    <mergeCell ref="AG57:AK57"/>
    <mergeCell ref="AL57:AP57"/>
    <mergeCell ref="BH62:BL62"/>
    <mergeCell ref="AQ57:AV57"/>
    <mergeCell ref="AW57:BA57"/>
    <mergeCell ref="BB57:BF57"/>
    <mergeCell ref="BG57:BL57"/>
    <mergeCell ref="A59:BQ59"/>
    <mergeCell ref="A61:B62"/>
    <mergeCell ref="C61:I62"/>
    <mergeCell ref="J61:N62"/>
    <mergeCell ref="O61:X62"/>
    <mergeCell ref="Y61:AM61"/>
    <mergeCell ref="BM62:BQ62"/>
    <mergeCell ref="Y62:AC62"/>
    <mergeCell ref="AD62:AH62"/>
    <mergeCell ref="AI62:AM62"/>
    <mergeCell ref="AN62:AR62"/>
    <mergeCell ref="AS62:AW62"/>
    <mergeCell ref="AX62:BB62"/>
    <mergeCell ref="BG55:BL55"/>
    <mergeCell ref="A56:P56"/>
    <mergeCell ref="Q56:U56"/>
    <mergeCell ref="V56:Z56"/>
    <mergeCell ref="AA56:AF56"/>
    <mergeCell ref="AG56:AK56"/>
    <mergeCell ref="AL56:AP56"/>
    <mergeCell ref="AQ56:AV56"/>
    <mergeCell ref="AW56:BA56"/>
    <mergeCell ref="BB56:BF56"/>
    <mergeCell ref="BG56:BL56"/>
    <mergeCell ref="A55:P55"/>
    <mergeCell ref="Q55:U55"/>
    <mergeCell ref="V55:Z55"/>
    <mergeCell ref="AA55:AF55"/>
    <mergeCell ref="AG55:AK55"/>
    <mergeCell ref="AL55:AP55"/>
    <mergeCell ref="AQ55:AV55"/>
    <mergeCell ref="AW55:BA55"/>
    <mergeCell ref="BB55:BF55"/>
    <mergeCell ref="A52:BL52"/>
    <mergeCell ref="A53:P54"/>
    <mergeCell ref="Q53:AF53"/>
    <mergeCell ref="AG53:AV53"/>
    <mergeCell ref="AW53:BL53"/>
    <mergeCell ref="Q54:U54"/>
    <mergeCell ref="V54:Z54"/>
    <mergeCell ref="AA54:AF54"/>
    <mergeCell ref="AG54:AK54"/>
    <mergeCell ref="AL54:AP54"/>
    <mergeCell ref="AQ54:AV54"/>
    <mergeCell ref="AW54:BA54"/>
    <mergeCell ref="BB54:BF54"/>
    <mergeCell ref="BG54:BL54"/>
    <mergeCell ref="AU46:AY46"/>
    <mergeCell ref="AZ46:BC46"/>
    <mergeCell ref="BD46:BH46"/>
    <mergeCell ref="BI46:BM46"/>
    <mergeCell ref="BN46:BQ46"/>
    <mergeCell ref="A51:BL51"/>
    <mergeCell ref="AK47:AO47"/>
    <mergeCell ref="AP47:AT47"/>
    <mergeCell ref="AU47:AY47"/>
    <mergeCell ref="AZ47:BC47"/>
    <mergeCell ref="A46:B46"/>
    <mergeCell ref="C46:Z46"/>
    <mergeCell ref="AA46:AE46"/>
    <mergeCell ref="AF46:AJ46"/>
    <mergeCell ref="AK46:AO46"/>
    <mergeCell ref="AP46:AT46"/>
    <mergeCell ref="AZ48:BC48"/>
    <mergeCell ref="BD48:BH48"/>
    <mergeCell ref="BI48:BM48"/>
    <mergeCell ref="BN48:BQ48"/>
    <mergeCell ref="BD47:BH47"/>
    <mergeCell ref="BI47:BM47"/>
    <mergeCell ref="BN47:BQ47"/>
    <mergeCell ref="A48:B48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9:B49"/>
    <mergeCell ref="C49:BQ49"/>
    <mergeCell ref="A45:B45"/>
    <mergeCell ref="C45:Z45"/>
    <mergeCell ref="AA45:AE45"/>
    <mergeCell ref="AF45:AJ45"/>
    <mergeCell ref="AK45:AO45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P44:AT44"/>
    <mergeCell ref="A42:B43"/>
    <mergeCell ref="C42:Z43"/>
    <mergeCell ref="AA42:AO42"/>
    <mergeCell ref="AP42:BC42"/>
    <mergeCell ref="BD42:BQ42"/>
    <mergeCell ref="AA43:AE43"/>
    <mergeCell ref="AF43:AJ43"/>
    <mergeCell ref="AU43:AY43"/>
    <mergeCell ref="A36:F36"/>
    <mergeCell ref="G36:BL36"/>
    <mergeCell ref="A38:F38"/>
    <mergeCell ref="G38:BL38"/>
    <mergeCell ref="A40:BQ40"/>
    <mergeCell ref="A41:BQ41"/>
    <mergeCell ref="A30:BL30"/>
    <mergeCell ref="A31:BL31"/>
    <mergeCell ref="A33:BL33"/>
    <mergeCell ref="A34:F34"/>
    <mergeCell ref="G34:BL34"/>
    <mergeCell ref="A35:F35"/>
    <mergeCell ref="G35:BL35"/>
    <mergeCell ref="A37:F37"/>
    <mergeCell ref="G37:BL37"/>
    <mergeCell ref="AK43:AO43"/>
    <mergeCell ref="AP43:AT43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</mergeCells>
  <conditionalFormatting sqref="C81">
    <cfRule type="cellIs" dxfId="13" priority="14" stopIfTrue="1" operator="equal">
      <formula>$C64</formula>
    </cfRule>
  </conditionalFormatting>
  <conditionalFormatting sqref="A81:B81">
    <cfRule type="cellIs" dxfId="12" priority="13" stopIfTrue="1" operator="equal">
      <formula>0</formula>
    </cfRule>
  </conditionalFormatting>
  <conditionalFormatting sqref="A49:B49">
    <cfRule type="cellIs" dxfId="11" priority="12" stopIfTrue="1" operator="equal">
      <formula>0</formula>
    </cfRule>
  </conditionalFormatting>
  <conditionalFormatting sqref="C49">
    <cfRule type="cellIs" dxfId="10" priority="11" stopIfTrue="1" operator="equal">
      <formula>$C38</formula>
    </cfRule>
  </conditionalFormatting>
  <conditionalFormatting sqref="A65:B80">
    <cfRule type="cellIs" dxfId="9" priority="10" stopIfTrue="1" operator="equal">
      <formula>0</formula>
    </cfRule>
  </conditionalFormatting>
  <conditionalFormatting sqref="C80">
    <cfRule type="cellIs" dxfId="8" priority="9" stopIfTrue="1" operator="equal">
      <formula>$C56</formula>
    </cfRule>
  </conditionalFormatting>
  <conditionalFormatting sqref="C65:C66 C68:C70 C72 C76:C78">
    <cfRule type="cellIs" dxfId="7" priority="8" stopIfTrue="1" operator="equal">
      <formula>$C64</formula>
    </cfRule>
  </conditionalFormatting>
  <conditionalFormatting sqref="C67 C71 C73:C75 C79">
    <cfRule type="cellIs" dxfId="6" priority="7" stopIfTrue="1" operator="equal">
      <formula>$C65</formula>
    </cfRule>
  </conditionalFormatting>
  <conditionalFormatting sqref="C79">
    <cfRule type="cellIs" dxfId="5" priority="6" stopIfTrue="1" operator="equal">
      <formula>$C77</formula>
    </cfRule>
  </conditionalFormatting>
  <conditionalFormatting sqref="C66">
    <cfRule type="cellIs" dxfId="4" priority="5" stopIfTrue="1" operator="equal">
      <formula>$C64</formula>
    </cfRule>
  </conditionalFormatting>
  <conditionalFormatting sqref="C70">
    <cfRule type="cellIs" dxfId="3" priority="4" stopIfTrue="1" operator="equal">
      <formula>$C68</formula>
    </cfRule>
  </conditionalFormatting>
  <conditionalFormatting sqref="C78">
    <cfRule type="cellIs" dxfId="2" priority="3" stopIfTrue="1" operator="equal">
      <formula>$C76</formula>
    </cfRule>
  </conditionalFormatting>
  <conditionalFormatting sqref="C78">
    <cfRule type="cellIs" dxfId="1" priority="2" stopIfTrue="1" operator="equal">
      <formula>$C76</formula>
    </cfRule>
  </conditionalFormatting>
  <conditionalFormatting sqref="C80">
    <cfRule type="cellIs" dxfId="0" priority="1" stopIfTrue="1" operator="equal">
      <formula>$C79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2020-01-12T09:02:55Z</cp:lastPrinted>
  <dcterms:created xsi:type="dcterms:W3CDTF">2016-08-10T10:53:25Z</dcterms:created>
  <dcterms:modified xsi:type="dcterms:W3CDTF">2020-02-01T12:12:19Z</dcterms:modified>
</cp:coreProperties>
</file>