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7321" sheetId="2" r:id="rId1"/>
  </sheets>
  <definedNames>
    <definedName name="_xlnm.Print_Area" localSheetId="0">КПК0617321!$A$1:$BM$93</definedName>
  </definedNames>
  <calcPr calcId="124519" refMode="R1C1"/>
</workbook>
</file>

<file path=xl/calcChain.xml><?xml version="1.0" encoding="utf-8"?>
<calcChain xmlns="http://schemas.openxmlformats.org/spreadsheetml/2006/main">
  <c r="BE78" i="2"/>
  <c r="BE76"/>
  <c r="AW78"/>
  <c r="AW76"/>
  <c r="AK57"/>
  <c r="AS57" s="1"/>
  <c r="AS55"/>
  <c r="AS56"/>
  <c r="U22"/>
  <c r="I23"/>
  <c r="AS51"/>
  <c r="AS54"/>
  <c r="AS50"/>
  <c r="BE80"/>
  <c r="BE74"/>
  <c r="BE72"/>
  <c r="BE71"/>
  <c r="AR65"/>
</calcChain>
</file>

<file path=xl/sharedStrings.xml><?xml version="1.0" encoding="utf-8"?>
<sst xmlns="http://schemas.openxmlformats.org/spreadsheetml/2006/main" count="147" uniqueCount="109">
  <si>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</si>
  <si>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</si>
  <si>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</si>
  <si>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</si>
  <si>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</si>
  <si>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</si>
  <si>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</si>
  <si>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</si>
  <si>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</si>
  <si>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</si>
  <si>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</si>
  <si>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</si>
  <si>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</si>
  <si>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</si>
  <si>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</si>
  <si>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</si>
  <si>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</si>
  <si>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</si>
  <si>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</si>
  <si>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</si>
  <si>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</si>
  <si>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</si>
  <si>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</si>
  <si>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</si>
  <si>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</si>
  <si>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</si>
  <si>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</si>
  <si>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</si>
  <si>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</si>
  <si>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</si>
  <si>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</si>
  <si>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</si>
  <si>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</si>
  <si>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</si>
  <si>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</si>
  <si>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</si>
  <si>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</si>
  <si>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</si>
  <si>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</si>
  <si>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</si>
  <si>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</si>
  <si>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</si>
  <si>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</si>
  <si>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</si>
  <si>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</si>
  <si>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</si>
  <si>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</si>
  <si>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</si>
  <si>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</si>
  <si>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</si>
  <si>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</si>
  <si>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</si>
  <si>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</si>
  <si>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</si>
  <si>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</si>
  <si>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</si>
  <si>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</si>
  <si>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</si>
  <si>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</si>
  <si>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</si>
  <si>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</si>
  <si>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</si>
  <si>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</si>
  <si>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Проектування будівництва об*єктів</t>
  </si>
  <si>
    <t>УСЬОГО</t>
  </si>
  <si>
    <t>продукту</t>
  </si>
  <si>
    <t>од.</t>
  </si>
  <si>
    <t>ефективності</t>
  </si>
  <si>
    <t>грн.</t>
  </si>
  <si>
    <t>якості</t>
  </si>
  <si>
    <t>відс.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</si>
  <si>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</si>
  <si>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</si>
  <si>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</si>
  <si>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42395100</t>
  </si>
  <si>
    <t>16535000000</t>
  </si>
  <si>
    <t>бюджетної програми місцевого бюджету на 2020  рік</t>
  </si>
  <si>
    <t>0617321</t>
  </si>
  <si>
    <t>Будівництво освітніх установ та закладів</t>
  </si>
  <si>
    <t>0610000</t>
  </si>
  <si>
    <t>7321</t>
  </si>
  <si>
    <t>0443</t>
  </si>
  <si>
    <t xml:space="preserve">Наказ </t>
  </si>
  <si>
    <t>Забезпечення розвитку інфраструктури території</t>
  </si>
  <si>
    <t>Середні витрати на розробку  одного проекта для будівництва об*єкта</t>
  </si>
  <si>
    <t>рівень готовності проектної документації будівництва об*єктів</t>
  </si>
  <si>
    <t>Сприяння розвитку мережі закладів для надання високоякісних освітніх послуг шляхом їх модернізації, зміцнення матеріальної бази; забезпечення пожежної безпеки.</t>
  </si>
  <si>
    <t xml:space="preserve">освітлення території </t>
  </si>
  <si>
    <t>капітальний ремонт харчоблоків згідно вимог НАССР</t>
  </si>
  <si>
    <t>встановлення пожежної сигналізації</t>
  </si>
  <si>
    <t>Реконструкція освітлення на території Селищинського ліцею</t>
  </si>
  <si>
    <t>Проєктно- кошторисна документація ЗДО " Малятко" с. Селещина</t>
  </si>
  <si>
    <t>Забезпечення реконструкції об*єктів</t>
  </si>
  <si>
    <t>кількість об*єктів, які планується реконструювати</t>
  </si>
  <si>
    <t>Середні витрати на реконструкцію  одного  об*єкта</t>
  </si>
  <si>
    <t>_від 3 липня  2020 р._№_50___________________________</t>
  </si>
  <si>
    <t>Рішення 27 сесії 7 скликання Машівської селищної ради від 27.02.2020 р.Рішення 28(позачергової) сесії 7 скликання Машівської селищної ради від 21.05.2020 р.Рішення 29  сесії 7 скликання Машівської селищної ради від 24.06.2020 р.</t>
  </si>
  <si>
    <t>В.о.начальника  відділу освіти, культури, молоді та спорту Машівської селищної ради</t>
  </si>
  <si>
    <t>Трикозенко С.В.</t>
  </si>
  <si>
    <t>Селищний голова</t>
  </si>
  <si>
    <t>Кравченко М.І.</t>
  </si>
  <si>
    <t>03.07.2020 р.</t>
  </si>
  <si>
    <t>Проєктно- кошторисна документація та капітальний ремонт газової котельні із заміною котлів Машівський ліцей</t>
  </si>
  <si>
    <t>Проєктно- кошторисна документація на заміну котла в Н-Тагамлицькому ліцеї</t>
  </si>
  <si>
    <t>кількість проєктів  для реконструкції об*єктів</t>
  </si>
  <si>
    <t>Середні витрати на розробку одного проєкту для реконструкції об*єктів</t>
  </si>
  <si>
    <t>кількість проєктів для будівництва об*єктів</t>
  </si>
  <si>
    <t>розрахунок</t>
  </si>
  <si>
    <t>кошторис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</si>
</sst>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top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10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top" wrapText="1"/>
    </xf>
    <xf numFmtId="0" fontId="17" fillId="2" borderId="9" xfId="0" applyFont="1" applyFill="1" applyBorder="1" applyAlignment="1">
      <alignment horizontal="center" vertical="top" wrapText="1"/>
    </xf>
    <xf numFmtId="0" fontId="17" fillId="2" borderId="10" xfId="0" applyFont="1" applyFill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zoomScaleSheetLayoutView="100" workbookViewId="0">
      <selection activeCell="AE72" sqref="AE72:AN72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112" t="s">
        <v>35</v>
      </c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</row>
    <row r="2" spans="1:77" ht="15.9" customHeight="1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>
      <c r="AO3" s="74" t="s">
        <v>82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77" ht="32.1" customHeight="1">
      <c r="AO4" s="134" t="s">
        <v>72</v>
      </c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</row>
    <row r="5" spans="1:77">
      <c r="AO5" s="135" t="s">
        <v>20</v>
      </c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</row>
    <row r="6" spans="1:77" ht="7.5" customHeight="1"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</row>
    <row r="7" spans="1:77" ht="15.9" customHeight="1">
      <c r="AO7" s="121" t="s">
        <v>95</v>
      </c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</row>
    <row r="10" spans="1:77" ht="15.75" customHeight="1">
      <c r="A10" s="122" t="s">
        <v>21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</row>
    <row r="11" spans="1:77" ht="15.75" customHeight="1">
      <c r="A11" s="122" t="s">
        <v>76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53</v>
      </c>
      <c r="B13" s="79" t="s">
        <v>71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3"/>
      <c r="N13" s="83" t="s">
        <v>72</v>
      </c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34"/>
      <c r="AU13" s="79" t="s">
        <v>74</v>
      </c>
      <c r="AV13" s="80"/>
      <c r="AW13" s="80"/>
      <c r="AX13" s="80"/>
      <c r="AY13" s="80"/>
      <c r="AZ13" s="80"/>
      <c r="BA13" s="80"/>
      <c r="BB13" s="80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2"/>
      <c r="N14" s="85" t="s">
        <v>62</v>
      </c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32"/>
      <c r="AU14" s="78" t="s">
        <v>55</v>
      </c>
      <c r="AV14" s="78"/>
      <c r="AW14" s="78"/>
      <c r="AX14" s="78"/>
      <c r="AY14" s="78"/>
      <c r="AZ14" s="78"/>
      <c r="BA14" s="78"/>
      <c r="BB14" s="7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8" customHeight="1">
      <c r="A16" s="35" t="s">
        <v>4</v>
      </c>
      <c r="B16" s="79" t="s">
        <v>79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3"/>
      <c r="N16" s="83" t="s">
        <v>72</v>
      </c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34"/>
      <c r="AU16" s="79" t="s">
        <v>74</v>
      </c>
      <c r="AV16" s="80"/>
      <c r="AW16" s="80"/>
      <c r="AX16" s="80"/>
      <c r="AY16" s="80"/>
      <c r="AZ16" s="80"/>
      <c r="BA16" s="80"/>
      <c r="BB16" s="80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2"/>
      <c r="N17" s="85" t="s">
        <v>61</v>
      </c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32"/>
      <c r="AU17" s="78" t="s">
        <v>55</v>
      </c>
      <c r="AV17" s="78"/>
      <c r="AW17" s="78"/>
      <c r="AX17" s="78"/>
      <c r="AY17" s="78"/>
      <c r="AZ17" s="78"/>
      <c r="BA17" s="78"/>
      <c r="BB17" s="7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54</v>
      </c>
      <c r="B19" s="79" t="s">
        <v>77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79" t="s">
        <v>80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5"/>
      <c r="AA19" s="79" t="s">
        <v>81</v>
      </c>
      <c r="AB19" s="80"/>
      <c r="AC19" s="80"/>
      <c r="AD19" s="80"/>
      <c r="AE19" s="80"/>
      <c r="AF19" s="80"/>
      <c r="AG19" s="80"/>
      <c r="AH19" s="80"/>
      <c r="AI19" s="80"/>
      <c r="AJ19" s="25"/>
      <c r="AK19" s="81" t="s">
        <v>78</v>
      </c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25"/>
      <c r="BE19" s="79" t="s">
        <v>75</v>
      </c>
      <c r="BF19" s="80"/>
      <c r="BG19" s="80"/>
      <c r="BH19" s="80"/>
      <c r="BI19" s="80"/>
      <c r="BJ19" s="80"/>
      <c r="BK19" s="80"/>
      <c r="BL19" s="80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7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7"/>
      <c r="AK20" s="82" t="s">
        <v>59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7"/>
      <c r="BE20" s="78" t="s">
        <v>60</v>
      </c>
      <c r="BF20" s="78"/>
      <c r="BG20" s="78"/>
      <c r="BH20" s="78"/>
      <c r="BI20" s="78"/>
      <c r="BJ20" s="78"/>
      <c r="BK20" s="78"/>
      <c r="BL20" s="7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36" t="s">
        <v>50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13">
        <f>380000+15000+233638+150000</f>
        <v>778638</v>
      </c>
      <c r="V22" s="113"/>
      <c r="W22" s="113"/>
      <c r="X22" s="113"/>
      <c r="Y22" s="113"/>
      <c r="Z22" s="113"/>
      <c r="AA22" s="113"/>
      <c r="AB22" s="113"/>
      <c r="AC22" s="113"/>
      <c r="AD22" s="113"/>
      <c r="AE22" s="114" t="s">
        <v>51</v>
      </c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76" t="s">
        <v>23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" customHeight="1">
      <c r="A23" s="76" t="s">
        <v>22</v>
      </c>
      <c r="B23" s="76"/>
      <c r="C23" s="76"/>
      <c r="D23" s="76"/>
      <c r="E23" s="76"/>
      <c r="F23" s="76"/>
      <c r="G23" s="76"/>
      <c r="H23" s="76"/>
      <c r="I23" s="113">
        <f>380000+15000+233638+150000</f>
        <v>778638</v>
      </c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76" t="s">
        <v>24</v>
      </c>
      <c r="U23" s="76"/>
      <c r="V23" s="76"/>
      <c r="W23" s="7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4" t="s">
        <v>37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33.6" customHeight="1">
      <c r="A26" s="75" t="s">
        <v>96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6" t="s">
        <v>36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27.75" customHeight="1">
      <c r="A29" s="77" t="s">
        <v>28</v>
      </c>
      <c r="B29" s="77"/>
      <c r="C29" s="77"/>
      <c r="D29" s="77"/>
      <c r="E29" s="77"/>
      <c r="F29" s="77"/>
      <c r="G29" s="118" t="s">
        <v>40</v>
      </c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20"/>
    </row>
    <row r="30" spans="1:79" ht="15.6" hidden="1">
      <c r="A30" s="91">
        <v>1</v>
      </c>
      <c r="B30" s="91"/>
      <c r="C30" s="91"/>
      <c r="D30" s="91"/>
      <c r="E30" s="91"/>
      <c r="F30" s="91"/>
      <c r="G30" s="118">
        <v>2</v>
      </c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20"/>
    </row>
    <row r="31" spans="1:79" ht="10.5" hidden="1" customHeight="1">
      <c r="A31" s="54" t="s">
        <v>33</v>
      </c>
      <c r="B31" s="54"/>
      <c r="C31" s="54"/>
      <c r="D31" s="54"/>
      <c r="E31" s="54"/>
      <c r="F31" s="54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49</v>
      </c>
    </row>
    <row r="32" spans="1:79">
      <c r="A32" s="54"/>
      <c r="B32" s="54"/>
      <c r="C32" s="54"/>
      <c r="D32" s="54"/>
      <c r="E32" s="54"/>
      <c r="F32" s="54"/>
      <c r="G32" s="59" t="s">
        <v>86</v>
      </c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76" t="s">
        <v>38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15.9" customHeight="1">
      <c r="A35" s="75" t="s">
        <v>83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6" t="s">
        <v>39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</row>
    <row r="38" spans="1:79" ht="27.75" customHeight="1">
      <c r="A38" s="77" t="s">
        <v>28</v>
      </c>
      <c r="B38" s="77"/>
      <c r="C38" s="77"/>
      <c r="D38" s="77"/>
      <c r="E38" s="77"/>
      <c r="F38" s="77"/>
      <c r="G38" s="118" t="s">
        <v>25</v>
      </c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20"/>
    </row>
    <row r="39" spans="1:79" ht="15.6" hidden="1">
      <c r="A39" s="91">
        <v>1</v>
      </c>
      <c r="B39" s="91"/>
      <c r="C39" s="91"/>
      <c r="D39" s="91"/>
      <c r="E39" s="91"/>
      <c r="F39" s="91"/>
      <c r="G39" s="118">
        <v>2</v>
      </c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20"/>
    </row>
    <row r="40" spans="1:79" ht="10.5" hidden="1" customHeight="1">
      <c r="A40" s="54" t="s">
        <v>6</v>
      </c>
      <c r="B40" s="54"/>
      <c r="C40" s="54"/>
      <c r="D40" s="54"/>
      <c r="E40" s="54"/>
      <c r="F40" s="54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6.2" customHeight="1">
      <c r="A41" s="50">
        <v>1</v>
      </c>
      <c r="B41" s="51"/>
      <c r="C41" s="51"/>
      <c r="D41" s="51"/>
      <c r="E41" s="51"/>
      <c r="F41" s="52"/>
      <c r="G41" s="71" t="s">
        <v>92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</row>
    <row r="42" spans="1:79" ht="16.2" customHeight="1">
      <c r="A42" s="54">
        <v>2</v>
      </c>
      <c r="B42" s="54"/>
      <c r="C42" s="54"/>
      <c r="D42" s="54"/>
      <c r="E42" s="54"/>
      <c r="F42" s="54"/>
      <c r="G42" s="103" t="s">
        <v>63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5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76" t="s">
        <v>41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106"/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" customHeight="1">
      <c r="A46" s="91" t="s">
        <v>28</v>
      </c>
      <c r="B46" s="91"/>
      <c r="C46" s="91"/>
      <c r="D46" s="92" t="s">
        <v>26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91" t="s">
        <v>29</v>
      </c>
      <c r="AD46" s="91"/>
      <c r="AE46" s="91"/>
      <c r="AF46" s="91"/>
      <c r="AG46" s="91"/>
      <c r="AH46" s="91"/>
      <c r="AI46" s="91"/>
      <c r="AJ46" s="91"/>
      <c r="AK46" s="91" t="s">
        <v>30</v>
      </c>
      <c r="AL46" s="91"/>
      <c r="AM46" s="91"/>
      <c r="AN46" s="91"/>
      <c r="AO46" s="91"/>
      <c r="AP46" s="91"/>
      <c r="AQ46" s="91"/>
      <c r="AR46" s="91"/>
      <c r="AS46" s="91" t="s">
        <v>27</v>
      </c>
      <c r="AT46" s="91"/>
      <c r="AU46" s="91"/>
      <c r="AV46" s="91"/>
      <c r="AW46" s="91"/>
      <c r="AX46" s="91"/>
      <c r="AY46" s="91"/>
      <c r="AZ46" s="9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91"/>
      <c r="B47" s="91"/>
      <c r="C47" s="91"/>
      <c r="D47" s="95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7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18"/>
      <c r="BB47" s="18"/>
      <c r="BC47" s="18"/>
      <c r="BD47" s="18"/>
      <c r="BE47" s="18"/>
      <c r="BF47" s="18"/>
      <c r="BG47" s="18"/>
      <c r="BH47" s="18"/>
    </row>
    <row r="48" spans="1:79" ht="15.6">
      <c r="A48" s="91">
        <v>1</v>
      </c>
      <c r="B48" s="91"/>
      <c r="C48" s="91"/>
      <c r="D48" s="86">
        <v>2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91">
        <v>3</v>
      </c>
      <c r="AD48" s="91"/>
      <c r="AE48" s="91"/>
      <c r="AF48" s="91"/>
      <c r="AG48" s="91"/>
      <c r="AH48" s="91"/>
      <c r="AI48" s="91"/>
      <c r="AJ48" s="91"/>
      <c r="AK48" s="91">
        <v>4</v>
      </c>
      <c r="AL48" s="91"/>
      <c r="AM48" s="91"/>
      <c r="AN48" s="91"/>
      <c r="AO48" s="91"/>
      <c r="AP48" s="91"/>
      <c r="AQ48" s="91"/>
      <c r="AR48" s="91"/>
      <c r="AS48" s="91">
        <v>5</v>
      </c>
      <c r="AT48" s="91"/>
      <c r="AU48" s="91"/>
      <c r="AV48" s="91"/>
      <c r="AW48" s="91"/>
      <c r="AX48" s="91"/>
      <c r="AY48" s="91"/>
      <c r="AZ48" s="9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4" t="s">
        <v>6</v>
      </c>
      <c r="B49" s="54"/>
      <c r="C49" s="54"/>
      <c r="D49" s="50" t="s">
        <v>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2"/>
      <c r="AC49" s="98" t="s">
        <v>8</v>
      </c>
      <c r="AD49" s="98"/>
      <c r="AE49" s="98"/>
      <c r="AF49" s="98"/>
      <c r="AG49" s="98"/>
      <c r="AH49" s="98"/>
      <c r="AI49" s="98"/>
      <c r="AJ49" s="98"/>
      <c r="AK49" s="98" t="s">
        <v>9</v>
      </c>
      <c r="AL49" s="98"/>
      <c r="AM49" s="98"/>
      <c r="AN49" s="98"/>
      <c r="AO49" s="98"/>
      <c r="AP49" s="98"/>
      <c r="AQ49" s="98"/>
      <c r="AR49" s="98"/>
      <c r="AS49" s="57" t="s">
        <v>10</v>
      </c>
      <c r="AT49" s="98"/>
      <c r="AU49" s="98"/>
      <c r="AV49" s="98"/>
      <c r="AW49" s="98"/>
      <c r="AX49" s="98"/>
      <c r="AY49" s="98"/>
      <c r="AZ49" s="98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s="4" customFormat="1" ht="12.75" customHeight="1">
      <c r="A50" s="50">
        <v>1</v>
      </c>
      <c r="B50" s="51"/>
      <c r="C50" s="52"/>
      <c r="D50" s="50" t="s">
        <v>87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99"/>
      <c r="AD50" s="100"/>
      <c r="AE50" s="100"/>
      <c r="AF50" s="100"/>
      <c r="AG50" s="100"/>
      <c r="AH50" s="100"/>
      <c r="AI50" s="100"/>
      <c r="AJ50" s="101"/>
      <c r="AK50" s="99">
        <v>10000</v>
      </c>
      <c r="AL50" s="100"/>
      <c r="AM50" s="100"/>
      <c r="AN50" s="100"/>
      <c r="AO50" s="100"/>
      <c r="AP50" s="100"/>
      <c r="AQ50" s="100"/>
      <c r="AR50" s="101"/>
      <c r="AS50" s="102">
        <f>AC50+AK50</f>
        <v>10000</v>
      </c>
      <c r="AT50" s="45"/>
      <c r="AU50" s="45"/>
      <c r="AV50" s="45"/>
      <c r="AW50" s="45"/>
      <c r="AX50" s="45"/>
      <c r="AY50" s="45"/>
      <c r="AZ50" s="46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 ht="12.75" customHeight="1">
      <c r="A51" s="50">
        <v>2</v>
      </c>
      <c r="B51" s="51"/>
      <c r="C51" s="52"/>
      <c r="D51" s="50" t="s">
        <v>88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2"/>
      <c r="AC51" s="99"/>
      <c r="AD51" s="100"/>
      <c r="AE51" s="100"/>
      <c r="AF51" s="100"/>
      <c r="AG51" s="100"/>
      <c r="AH51" s="100"/>
      <c r="AI51" s="100"/>
      <c r="AJ51" s="101"/>
      <c r="AK51" s="99">
        <v>90000</v>
      </c>
      <c r="AL51" s="100"/>
      <c r="AM51" s="100"/>
      <c r="AN51" s="100"/>
      <c r="AO51" s="100"/>
      <c r="AP51" s="100"/>
      <c r="AQ51" s="100"/>
      <c r="AR51" s="101"/>
      <c r="AS51" s="102">
        <f t="shared" ref="AS51:AS57" si="0">AC51+AK51</f>
        <v>90000</v>
      </c>
      <c r="AT51" s="45"/>
      <c r="AU51" s="45"/>
      <c r="AV51" s="45"/>
      <c r="AW51" s="45"/>
      <c r="AX51" s="45"/>
      <c r="AY51" s="45"/>
      <c r="AZ51" s="46"/>
      <c r="BA51" s="19"/>
      <c r="BB51" s="20"/>
      <c r="BC51" s="20"/>
      <c r="BD51" s="20"/>
      <c r="BE51" s="20"/>
      <c r="BF51" s="20"/>
      <c r="BG51" s="20"/>
      <c r="BH51" s="20"/>
    </row>
    <row r="52" spans="1:79" s="4" customFormat="1" ht="12.75" customHeight="1">
      <c r="A52" s="50">
        <v>3</v>
      </c>
      <c r="B52" s="51"/>
      <c r="C52" s="52"/>
      <c r="D52" s="50" t="s">
        <v>89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99"/>
      <c r="AD52" s="100"/>
      <c r="AE52" s="100"/>
      <c r="AF52" s="100"/>
      <c r="AG52" s="100"/>
      <c r="AH52" s="100"/>
      <c r="AI52" s="100"/>
      <c r="AJ52" s="101"/>
      <c r="AK52" s="99">
        <v>280000</v>
      </c>
      <c r="AL52" s="100"/>
      <c r="AM52" s="100"/>
      <c r="AN52" s="100"/>
      <c r="AO52" s="100"/>
      <c r="AP52" s="100"/>
      <c r="AQ52" s="100"/>
      <c r="AR52" s="101"/>
      <c r="AS52" s="102">
        <v>280000</v>
      </c>
      <c r="AT52" s="137"/>
      <c r="AU52" s="137"/>
      <c r="AV52" s="137"/>
      <c r="AW52" s="137"/>
      <c r="AX52" s="137"/>
      <c r="AY52" s="137"/>
      <c r="AZ52" s="138"/>
      <c r="BA52" s="19"/>
      <c r="BB52" s="20"/>
      <c r="BC52" s="20"/>
      <c r="BD52" s="20"/>
      <c r="BE52" s="20"/>
      <c r="BF52" s="20"/>
      <c r="BG52" s="20"/>
      <c r="BH52" s="20"/>
    </row>
    <row r="53" spans="1:79" s="4" customFormat="1" ht="12.75" customHeight="1">
      <c r="A53" s="50">
        <v>4</v>
      </c>
      <c r="B53" s="51"/>
      <c r="C53" s="52"/>
      <c r="D53" s="107" t="s">
        <v>91</v>
      </c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9"/>
      <c r="AC53" s="99"/>
      <c r="AD53" s="100"/>
      <c r="AE53" s="100"/>
      <c r="AF53" s="100"/>
      <c r="AG53" s="100"/>
      <c r="AH53" s="100"/>
      <c r="AI53" s="100"/>
      <c r="AJ53" s="101"/>
      <c r="AK53" s="99">
        <v>15000</v>
      </c>
      <c r="AL53" s="100"/>
      <c r="AM53" s="100"/>
      <c r="AN53" s="100"/>
      <c r="AO53" s="100"/>
      <c r="AP53" s="100"/>
      <c r="AQ53" s="100"/>
      <c r="AR53" s="101"/>
      <c r="AS53" s="102">
        <v>15000</v>
      </c>
      <c r="AT53" s="137"/>
      <c r="AU53" s="137"/>
      <c r="AV53" s="137"/>
      <c r="AW53" s="137"/>
      <c r="AX53" s="137"/>
      <c r="AY53" s="137"/>
      <c r="AZ53" s="138"/>
      <c r="BA53" s="19"/>
      <c r="BB53" s="20"/>
      <c r="BC53" s="20"/>
      <c r="BD53" s="20"/>
      <c r="BE53" s="20"/>
      <c r="BF53" s="20"/>
      <c r="BG53" s="20"/>
      <c r="BH53" s="20"/>
    </row>
    <row r="54" spans="1:79" s="4" customFormat="1" ht="12.75" customHeight="1">
      <c r="A54" s="50">
        <v>5</v>
      </c>
      <c r="B54" s="51"/>
      <c r="C54" s="52"/>
      <c r="D54" s="107" t="s">
        <v>90</v>
      </c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9"/>
      <c r="AC54" s="125"/>
      <c r="AD54" s="126"/>
      <c r="AE54" s="126"/>
      <c r="AF54" s="126"/>
      <c r="AG54" s="126"/>
      <c r="AH54" s="126"/>
      <c r="AI54" s="126"/>
      <c r="AJ54" s="127"/>
      <c r="AK54" s="99">
        <v>233638</v>
      </c>
      <c r="AL54" s="100"/>
      <c r="AM54" s="100"/>
      <c r="AN54" s="100"/>
      <c r="AO54" s="100"/>
      <c r="AP54" s="100"/>
      <c r="AQ54" s="100"/>
      <c r="AR54" s="101"/>
      <c r="AS54" s="102">
        <f t="shared" si="0"/>
        <v>233638</v>
      </c>
      <c r="AT54" s="45"/>
      <c r="AU54" s="45"/>
      <c r="AV54" s="45"/>
      <c r="AW54" s="45"/>
      <c r="AX54" s="45"/>
      <c r="AY54" s="45"/>
      <c r="AZ54" s="46"/>
      <c r="BA54" s="19"/>
      <c r="BB54" s="20"/>
      <c r="BC54" s="20"/>
      <c r="BD54" s="20"/>
      <c r="BE54" s="20"/>
      <c r="BF54" s="20"/>
      <c r="BG54" s="20"/>
      <c r="BH54" s="20"/>
    </row>
    <row r="55" spans="1:79" s="4" customFormat="1" ht="31.2" customHeight="1">
      <c r="A55" s="50">
        <v>6</v>
      </c>
      <c r="B55" s="51"/>
      <c r="C55" s="52"/>
      <c r="D55" s="107" t="s">
        <v>102</v>
      </c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9"/>
      <c r="AC55" s="37"/>
      <c r="AD55" s="38"/>
      <c r="AE55" s="38"/>
      <c r="AF55" s="38"/>
      <c r="AG55" s="38"/>
      <c r="AH55" s="38"/>
      <c r="AI55" s="38"/>
      <c r="AJ55" s="39"/>
      <c r="AK55" s="99">
        <v>110000</v>
      </c>
      <c r="AL55" s="100"/>
      <c r="AM55" s="100"/>
      <c r="AN55" s="100"/>
      <c r="AO55" s="100"/>
      <c r="AP55" s="100"/>
      <c r="AQ55" s="100"/>
      <c r="AR55" s="101"/>
      <c r="AS55" s="102">
        <f t="shared" ref="AS55:AS56" si="1">AC55+AK55</f>
        <v>110000</v>
      </c>
      <c r="AT55" s="45"/>
      <c r="AU55" s="45"/>
      <c r="AV55" s="45"/>
      <c r="AW55" s="45"/>
      <c r="AX55" s="45"/>
      <c r="AY55" s="45"/>
      <c r="AZ55" s="46"/>
      <c r="BA55" s="19"/>
      <c r="BB55" s="20"/>
      <c r="BC55" s="20"/>
      <c r="BD55" s="20"/>
      <c r="BE55" s="20"/>
      <c r="BF55" s="20"/>
      <c r="BG55" s="20"/>
      <c r="BH55" s="20"/>
    </row>
    <row r="56" spans="1:79" s="4" customFormat="1" ht="24.6" customHeight="1">
      <c r="A56" s="50">
        <v>7</v>
      </c>
      <c r="B56" s="51"/>
      <c r="C56" s="52"/>
      <c r="D56" s="40"/>
      <c r="E56" s="108" t="s">
        <v>103</v>
      </c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9"/>
      <c r="AC56" s="37"/>
      <c r="AD56" s="38"/>
      <c r="AE56" s="38"/>
      <c r="AF56" s="38"/>
      <c r="AG56" s="38"/>
      <c r="AH56" s="38"/>
      <c r="AI56" s="38"/>
      <c r="AJ56" s="39"/>
      <c r="AK56" s="99">
        <v>40000</v>
      </c>
      <c r="AL56" s="100"/>
      <c r="AM56" s="100"/>
      <c r="AN56" s="100"/>
      <c r="AO56" s="100"/>
      <c r="AP56" s="100"/>
      <c r="AQ56" s="100"/>
      <c r="AR56" s="101"/>
      <c r="AS56" s="102">
        <f t="shared" si="1"/>
        <v>40000</v>
      </c>
      <c r="AT56" s="45"/>
      <c r="AU56" s="45"/>
      <c r="AV56" s="45"/>
      <c r="AW56" s="45"/>
      <c r="AX56" s="45"/>
      <c r="AY56" s="45"/>
      <c r="AZ56" s="46"/>
      <c r="BA56" s="19"/>
      <c r="BB56" s="20"/>
      <c r="BC56" s="20"/>
      <c r="BD56" s="20"/>
      <c r="BE56" s="20"/>
      <c r="BF56" s="20"/>
      <c r="BG56" s="20"/>
      <c r="BH56" s="20"/>
    </row>
    <row r="57" spans="1:79" s="4" customFormat="1">
      <c r="A57" s="61"/>
      <c r="B57" s="61"/>
      <c r="C57" s="61"/>
      <c r="D57" s="67" t="s">
        <v>64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90"/>
      <c r="AC57" s="53"/>
      <c r="AD57" s="53"/>
      <c r="AE57" s="53"/>
      <c r="AF57" s="53"/>
      <c r="AG57" s="53"/>
      <c r="AH57" s="53"/>
      <c r="AI57" s="53"/>
      <c r="AJ57" s="53"/>
      <c r="AK57" s="53">
        <f>SUM(AK50:AK56)</f>
        <v>778638</v>
      </c>
      <c r="AL57" s="53"/>
      <c r="AM57" s="53"/>
      <c r="AN57" s="53"/>
      <c r="AO57" s="53"/>
      <c r="AP57" s="53"/>
      <c r="AQ57" s="53"/>
      <c r="AR57" s="53"/>
      <c r="AS57" s="115">
        <f t="shared" si="0"/>
        <v>778638</v>
      </c>
      <c r="AT57" s="116"/>
      <c r="AU57" s="116"/>
      <c r="AV57" s="116"/>
      <c r="AW57" s="116"/>
      <c r="AX57" s="116"/>
      <c r="AY57" s="116"/>
      <c r="AZ57" s="117"/>
      <c r="BA57" s="36"/>
      <c r="BB57" s="36"/>
      <c r="BC57" s="36"/>
      <c r="BD57" s="36"/>
      <c r="BE57" s="36"/>
      <c r="BF57" s="36"/>
      <c r="BG57" s="36"/>
      <c r="BH57" s="36"/>
      <c r="CA57" s="4" t="s">
        <v>14</v>
      </c>
    </row>
    <row r="59" spans="1:79" ht="15.75" customHeight="1">
      <c r="A59" s="74" t="s">
        <v>42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</row>
    <row r="60" spans="1:79" ht="15" customHeight="1">
      <c r="A60" s="106"/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" customHeight="1">
      <c r="A61" s="91" t="s">
        <v>28</v>
      </c>
      <c r="B61" s="91"/>
      <c r="C61" s="91"/>
      <c r="D61" s="92" t="s">
        <v>34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1" t="s">
        <v>29</v>
      </c>
      <c r="AC61" s="91"/>
      <c r="AD61" s="91"/>
      <c r="AE61" s="91"/>
      <c r="AF61" s="91"/>
      <c r="AG61" s="91"/>
      <c r="AH61" s="91"/>
      <c r="AI61" s="91"/>
      <c r="AJ61" s="91" t="s">
        <v>30</v>
      </c>
      <c r="AK61" s="91"/>
      <c r="AL61" s="91"/>
      <c r="AM61" s="91"/>
      <c r="AN61" s="91"/>
      <c r="AO61" s="91"/>
      <c r="AP61" s="91"/>
      <c r="AQ61" s="91"/>
      <c r="AR61" s="91" t="s">
        <v>27</v>
      </c>
      <c r="AS61" s="91"/>
      <c r="AT61" s="91"/>
      <c r="AU61" s="91"/>
      <c r="AV61" s="91"/>
      <c r="AW61" s="91"/>
      <c r="AX61" s="91"/>
      <c r="AY61" s="91"/>
    </row>
    <row r="62" spans="1:79" ht="29.1" customHeight="1">
      <c r="A62" s="91"/>
      <c r="B62" s="91"/>
      <c r="C62" s="91"/>
      <c r="D62" s="95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7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</row>
    <row r="63" spans="1:79" ht="15.75" customHeight="1">
      <c r="A63" s="91">
        <v>1</v>
      </c>
      <c r="B63" s="91"/>
      <c r="C63" s="91"/>
      <c r="D63" s="86">
        <v>2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8"/>
      <c r="AB63" s="91">
        <v>3</v>
      </c>
      <c r="AC63" s="91"/>
      <c r="AD63" s="91"/>
      <c r="AE63" s="91"/>
      <c r="AF63" s="91"/>
      <c r="AG63" s="91"/>
      <c r="AH63" s="91"/>
      <c r="AI63" s="91"/>
      <c r="AJ63" s="91">
        <v>4</v>
      </c>
      <c r="AK63" s="91"/>
      <c r="AL63" s="91"/>
      <c r="AM63" s="91"/>
      <c r="AN63" s="91"/>
      <c r="AO63" s="91"/>
      <c r="AP63" s="91"/>
      <c r="AQ63" s="91"/>
      <c r="AR63" s="91">
        <v>5</v>
      </c>
      <c r="AS63" s="91"/>
      <c r="AT63" s="91"/>
      <c r="AU63" s="91"/>
      <c r="AV63" s="91"/>
      <c r="AW63" s="91"/>
      <c r="AX63" s="91"/>
      <c r="AY63" s="91"/>
    </row>
    <row r="64" spans="1:79" ht="12.75" hidden="1" customHeight="1">
      <c r="A64" s="54" t="s">
        <v>6</v>
      </c>
      <c r="B64" s="54"/>
      <c r="C64" s="54"/>
      <c r="D64" s="71" t="s">
        <v>7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3"/>
      <c r="AB64" s="98" t="s">
        <v>8</v>
      </c>
      <c r="AC64" s="98"/>
      <c r="AD64" s="98"/>
      <c r="AE64" s="98"/>
      <c r="AF64" s="98"/>
      <c r="AG64" s="98"/>
      <c r="AH64" s="98"/>
      <c r="AI64" s="98"/>
      <c r="AJ64" s="98" t="s">
        <v>9</v>
      </c>
      <c r="AK64" s="98"/>
      <c r="AL64" s="98"/>
      <c r="AM64" s="98"/>
      <c r="AN64" s="98"/>
      <c r="AO64" s="98"/>
      <c r="AP64" s="98"/>
      <c r="AQ64" s="98"/>
      <c r="AR64" s="98" t="s">
        <v>10</v>
      </c>
      <c r="AS64" s="98"/>
      <c r="AT64" s="98"/>
      <c r="AU64" s="98"/>
      <c r="AV64" s="98"/>
      <c r="AW64" s="98"/>
      <c r="AX64" s="98"/>
      <c r="AY64" s="98"/>
      <c r="CA64" s="1" t="s">
        <v>15</v>
      </c>
    </row>
    <row r="65" spans="1:79" s="4" customFormat="1" ht="12.75" customHeight="1">
      <c r="A65" s="61"/>
      <c r="B65" s="61"/>
      <c r="C65" s="61"/>
      <c r="D65" s="67" t="s">
        <v>27</v>
      </c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90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>
        <f>AB65+AJ65</f>
        <v>0</v>
      </c>
      <c r="AS65" s="53"/>
      <c r="AT65" s="53"/>
      <c r="AU65" s="53"/>
      <c r="AV65" s="53"/>
      <c r="AW65" s="53"/>
      <c r="AX65" s="53"/>
      <c r="AY65" s="53"/>
      <c r="CA65" s="4" t="s">
        <v>16</v>
      </c>
    </row>
    <row r="67" spans="1:79" ht="15.75" customHeight="1">
      <c r="A67" s="76" t="s">
        <v>43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/>
      <c r="BF67" s="76"/>
      <c r="BG67" s="76"/>
      <c r="BH67" s="76"/>
      <c r="BI67" s="76"/>
      <c r="BJ67" s="76"/>
      <c r="BK67" s="76"/>
      <c r="BL67" s="76"/>
    </row>
    <row r="68" spans="1:79" ht="30" customHeight="1">
      <c r="A68" s="91" t="s">
        <v>28</v>
      </c>
      <c r="B68" s="91"/>
      <c r="C68" s="91"/>
      <c r="D68" s="91"/>
      <c r="E68" s="91"/>
      <c r="F68" s="91"/>
      <c r="G68" s="86" t="s">
        <v>44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91" t="s">
        <v>2</v>
      </c>
      <c r="AA68" s="91"/>
      <c r="AB68" s="91"/>
      <c r="AC68" s="91"/>
      <c r="AD68" s="91"/>
      <c r="AE68" s="91" t="s">
        <v>1</v>
      </c>
      <c r="AF68" s="91"/>
      <c r="AG68" s="91"/>
      <c r="AH68" s="91"/>
      <c r="AI68" s="91"/>
      <c r="AJ68" s="91"/>
      <c r="AK68" s="91"/>
      <c r="AL68" s="91"/>
      <c r="AM68" s="91"/>
      <c r="AN68" s="91"/>
      <c r="AO68" s="86" t="s">
        <v>29</v>
      </c>
      <c r="AP68" s="87"/>
      <c r="AQ68" s="87"/>
      <c r="AR68" s="87"/>
      <c r="AS68" s="87"/>
      <c r="AT68" s="87"/>
      <c r="AU68" s="87"/>
      <c r="AV68" s="88"/>
      <c r="AW68" s="86" t="s">
        <v>30</v>
      </c>
      <c r="AX68" s="87"/>
      <c r="AY68" s="87"/>
      <c r="AZ68" s="87"/>
      <c r="BA68" s="87"/>
      <c r="BB68" s="87"/>
      <c r="BC68" s="87"/>
      <c r="BD68" s="88"/>
      <c r="BE68" s="86" t="s">
        <v>27</v>
      </c>
      <c r="BF68" s="87"/>
      <c r="BG68" s="87"/>
      <c r="BH68" s="87"/>
      <c r="BI68" s="87"/>
      <c r="BJ68" s="87"/>
      <c r="BK68" s="87"/>
      <c r="BL68" s="88"/>
    </row>
    <row r="69" spans="1:79" ht="15.75" customHeight="1">
      <c r="A69" s="91">
        <v>1</v>
      </c>
      <c r="B69" s="91"/>
      <c r="C69" s="91"/>
      <c r="D69" s="91"/>
      <c r="E69" s="91"/>
      <c r="F69" s="91"/>
      <c r="G69" s="86">
        <v>2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91">
        <v>3</v>
      </c>
      <c r="AA69" s="91"/>
      <c r="AB69" s="91"/>
      <c r="AC69" s="91"/>
      <c r="AD69" s="91"/>
      <c r="AE69" s="91">
        <v>4</v>
      </c>
      <c r="AF69" s="91"/>
      <c r="AG69" s="91"/>
      <c r="AH69" s="91"/>
      <c r="AI69" s="91"/>
      <c r="AJ69" s="91"/>
      <c r="AK69" s="91"/>
      <c r="AL69" s="91"/>
      <c r="AM69" s="91"/>
      <c r="AN69" s="91"/>
      <c r="AO69" s="91">
        <v>5</v>
      </c>
      <c r="AP69" s="91"/>
      <c r="AQ69" s="91"/>
      <c r="AR69" s="91"/>
      <c r="AS69" s="91"/>
      <c r="AT69" s="91"/>
      <c r="AU69" s="91"/>
      <c r="AV69" s="91"/>
      <c r="AW69" s="91">
        <v>6</v>
      </c>
      <c r="AX69" s="91"/>
      <c r="AY69" s="91"/>
      <c r="AZ69" s="91"/>
      <c r="BA69" s="91"/>
      <c r="BB69" s="91"/>
      <c r="BC69" s="91"/>
      <c r="BD69" s="91"/>
      <c r="BE69" s="91">
        <v>7</v>
      </c>
      <c r="BF69" s="91"/>
      <c r="BG69" s="91"/>
      <c r="BH69" s="91"/>
      <c r="BI69" s="91"/>
      <c r="BJ69" s="91"/>
      <c r="BK69" s="91"/>
      <c r="BL69" s="91"/>
    </row>
    <row r="70" spans="1:79" ht="12.75" hidden="1" customHeight="1">
      <c r="A70" s="54" t="s">
        <v>33</v>
      </c>
      <c r="B70" s="54"/>
      <c r="C70" s="54"/>
      <c r="D70" s="54"/>
      <c r="E70" s="54"/>
      <c r="F70" s="54"/>
      <c r="G70" s="71" t="s">
        <v>7</v>
      </c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3"/>
      <c r="Z70" s="54" t="s">
        <v>19</v>
      </c>
      <c r="AA70" s="54"/>
      <c r="AB70" s="54"/>
      <c r="AC70" s="54"/>
      <c r="AD70" s="54"/>
      <c r="AE70" s="143" t="s">
        <v>32</v>
      </c>
      <c r="AF70" s="143"/>
      <c r="AG70" s="143"/>
      <c r="AH70" s="143"/>
      <c r="AI70" s="143"/>
      <c r="AJ70" s="143"/>
      <c r="AK70" s="143"/>
      <c r="AL70" s="143"/>
      <c r="AM70" s="143"/>
      <c r="AN70" s="71"/>
      <c r="AO70" s="98" t="s">
        <v>8</v>
      </c>
      <c r="AP70" s="98"/>
      <c r="AQ70" s="98"/>
      <c r="AR70" s="98"/>
      <c r="AS70" s="98"/>
      <c r="AT70" s="98"/>
      <c r="AU70" s="98"/>
      <c r="AV70" s="98"/>
      <c r="AW70" s="98" t="s">
        <v>31</v>
      </c>
      <c r="AX70" s="98"/>
      <c r="AY70" s="98"/>
      <c r="AZ70" s="98"/>
      <c r="BA70" s="98"/>
      <c r="BB70" s="98"/>
      <c r="BC70" s="98"/>
      <c r="BD70" s="98"/>
      <c r="BE70" s="98" t="s">
        <v>10</v>
      </c>
      <c r="BF70" s="98"/>
      <c r="BG70" s="98"/>
      <c r="BH70" s="98"/>
      <c r="BI70" s="98"/>
      <c r="BJ70" s="98"/>
      <c r="BK70" s="98"/>
      <c r="BL70" s="98"/>
      <c r="CA70" s="1" t="s">
        <v>17</v>
      </c>
    </row>
    <row r="71" spans="1:79" s="4" customFormat="1" ht="12.75" customHeight="1">
      <c r="A71" s="61">
        <v>0</v>
      </c>
      <c r="B71" s="61"/>
      <c r="C71" s="61"/>
      <c r="D71" s="61"/>
      <c r="E71" s="61"/>
      <c r="F71" s="61"/>
      <c r="G71" s="129" t="s">
        <v>65</v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1"/>
      <c r="Z71" s="65"/>
      <c r="AA71" s="65"/>
      <c r="AB71" s="65"/>
      <c r="AC71" s="65"/>
      <c r="AD71" s="65"/>
      <c r="AE71" s="66"/>
      <c r="AF71" s="66"/>
      <c r="AG71" s="66"/>
      <c r="AH71" s="66"/>
      <c r="AI71" s="66"/>
      <c r="AJ71" s="66"/>
      <c r="AK71" s="66"/>
      <c r="AL71" s="66"/>
      <c r="AM71" s="66"/>
      <c r="AN71" s="67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>
        <f t="shared" ref="BE71:BE80" si="2">AO71+AW71</f>
        <v>0</v>
      </c>
      <c r="BF71" s="53"/>
      <c r="BG71" s="53"/>
      <c r="BH71" s="53"/>
      <c r="BI71" s="53"/>
      <c r="BJ71" s="53"/>
      <c r="BK71" s="53"/>
      <c r="BL71" s="53"/>
      <c r="CA71" s="4" t="s">
        <v>18</v>
      </c>
    </row>
    <row r="72" spans="1:79" ht="13.2" customHeight="1">
      <c r="A72" s="54">
        <v>0</v>
      </c>
      <c r="B72" s="54"/>
      <c r="C72" s="54"/>
      <c r="D72" s="54"/>
      <c r="E72" s="54"/>
      <c r="F72" s="54"/>
      <c r="G72" s="41" t="s">
        <v>106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57" t="s">
        <v>66</v>
      </c>
      <c r="AA72" s="57"/>
      <c r="AB72" s="57"/>
      <c r="AC72" s="57"/>
      <c r="AD72" s="57"/>
      <c r="AE72" s="44" t="s">
        <v>108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60">
        <v>0</v>
      </c>
      <c r="AP72" s="60"/>
      <c r="AQ72" s="60"/>
      <c r="AR72" s="60"/>
      <c r="AS72" s="60"/>
      <c r="AT72" s="60"/>
      <c r="AU72" s="60"/>
      <c r="AV72" s="60"/>
      <c r="AW72" s="60">
        <v>11</v>
      </c>
      <c r="AX72" s="60"/>
      <c r="AY72" s="60"/>
      <c r="AZ72" s="60"/>
      <c r="BA72" s="60"/>
      <c r="BB72" s="60"/>
      <c r="BC72" s="60"/>
      <c r="BD72" s="60"/>
      <c r="BE72" s="60">
        <f t="shared" si="2"/>
        <v>11</v>
      </c>
      <c r="BF72" s="60"/>
      <c r="BG72" s="60"/>
      <c r="BH72" s="60"/>
      <c r="BI72" s="60"/>
      <c r="BJ72" s="60"/>
      <c r="BK72" s="60"/>
      <c r="BL72" s="60"/>
    </row>
    <row r="73" spans="1:79" ht="13.2" customHeight="1">
      <c r="A73" s="50"/>
      <c r="B73" s="51"/>
      <c r="C73" s="51"/>
      <c r="D73" s="51"/>
      <c r="E73" s="51"/>
      <c r="F73" s="52"/>
      <c r="G73" s="41" t="s">
        <v>104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66</v>
      </c>
      <c r="AA73" s="45"/>
      <c r="AB73" s="45"/>
      <c r="AC73" s="45"/>
      <c r="AD73" s="46"/>
      <c r="AE73" s="44" t="s">
        <v>108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47"/>
      <c r="AP73" s="48"/>
      <c r="AQ73" s="48"/>
      <c r="AR73" s="48"/>
      <c r="AS73" s="48"/>
      <c r="AT73" s="48"/>
      <c r="AU73" s="48"/>
      <c r="AV73" s="49"/>
      <c r="AW73" s="47">
        <v>2</v>
      </c>
      <c r="AX73" s="48"/>
      <c r="AY73" s="48"/>
      <c r="AZ73" s="48"/>
      <c r="BA73" s="48"/>
      <c r="BB73" s="48"/>
      <c r="BC73" s="48"/>
      <c r="BD73" s="49"/>
      <c r="BE73" s="47">
        <v>2</v>
      </c>
      <c r="BF73" s="48"/>
      <c r="BG73" s="48"/>
      <c r="BH73" s="48"/>
      <c r="BI73" s="48"/>
      <c r="BJ73" s="48"/>
      <c r="BK73" s="48"/>
      <c r="BL73" s="49"/>
    </row>
    <row r="74" spans="1:79" ht="13.2" customHeight="1">
      <c r="A74" s="54">
        <v>0</v>
      </c>
      <c r="B74" s="54"/>
      <c r="C74" s="54"/>
      <c r="D74" s="54"/>
      <c r="E74" s="54"/>
      <c r="F74" s="54"/>
      <c r="G74" s="41" t="s">
        <v>93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Z74" s="57" t="s">
        <v>66</v>
      </c>
      <c r="AA74" s="57"/>
      <c r="AB74" s="57"/>
      <c r="AC74" s="57"/>
      <c r="AD74" s="57"/>
      <c r="AE74" s="44" t="s">
        <v>108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60">
        <v>0</v>
      </c>
      <c r="AP74" s="60"/>
      <c r="AQ74" s="60"/>
      <c r="AR74" s="60"/>
      <c r="AS74" s="60"/>
      <c r="AT74" s="60"/>
      <c r="AU74" s="60"/>
      <c r="AV74" s="60"/>
      <c r="AW74" s="60">
        <v>2</v>
      </c>
      <c r="AX74" s="60"/>
      <c r="AY74" s="60"/>
      <c r="AZ74" s="60"/>
      <c r="BA74" s="60"/>
      <c r="BB74" s="60"/>
      <c r="BC74" s="60"/>
      <c r="BD74" s="60"/>
      <c r="BE74" s="60">
        <f t="shared" si="2"/>
        <v>2</v>
      </c>
      <c r="BF74" s="60"/>
      <c r="BG74" s="60"/>
      <c r="BH74" s="60"/>
      <c r="BI74" s="60"/>
      <c r="BJ74" s="60"/>
      <c r="BK74" s="60"/>
      <c r="BL74" s="60"/>
    </row>
    <row r="75" spans="1:79" s="4" customFormat="1" ht="12.75" customHeight="1">
      <c r="A75" s="61">
        <v>0</v>
      </c>
      <c r="B75" s="61"/>
      <c r="C75" s="61"/>
      <c r="D75" s="61"/>
      <c r="E75" s="61"/>
      <c r="F75" s="61"/>
      <c r="G75" s="62" t="s">
        <v>67</v>
      </c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4"/>
      <c r="Z75" s="65"/>
      <c r="AA75" s="65"/>
      <c r="AB75" s="65"/>
      <c r="AC75" s="65"/>
      <c r="AD75" s="65"/>
      <c r="AE75" s="66"/>
      <c r="AF75" s="66"/>
      <c r="AG75" s="66"/>
      <c r="AH75" s="66"/>
      <c r="AI75" s="66"/>
      <c r="AJ75" s="66"/>
      <c r="AK75" s="66"/>
      <c r="AL75" s="66"/>
      <c r="AM75" s="66"/>
      <c r="AN75" s="67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68"/>
      <c r="B76" s="69"/>
      <c r="C76" s="69"/>
      <c r="D76" s="69"/>
      <c r="E76" s="69"/>
      <c r="F76" s="70"/>
      <c r="G76" s="41" t="s">
        <v>94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68</v>
      </c>
      <c r="AA76" s="45"/>
      <c r="AB76" s="45"/>
      <c r="AC76" s="45"/>
      <c r="AD76" s="46"/>
      <c r="AE76" s="44" t="s">
        <v>107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47"/>
      <c r="AP76" s="48"/>
      <c r="AQ76" s="48"/>
      <c r="AR76" s="48"/>
      <c r="AS76" s="48"/>
      <c r="AT76" s="48"/>
      <c r="AU76" s="48"/>
      <c r="AV76" s="49"/>
      <c r="AW76" s="47">
        <f>233638+70000</f>
        <v>303638</v>
      </c>
      <c r="AX76" s="48"/>
      <c r="AY76" s="48"/>
      <c r="AZ76" s="48"/>
      <c r="BA76" s="48"/>
      <c r="BB76" s="48"/>
      <c r="BC76" s="48"/>
      <c r="BD76" s="49"/>
      <c r="BE76" s="47">
        <f>AW76</f>
        <v>303638</v>
      </c>
      <c r="BF76" s="48"/>
      <c r="BG76" s="48"/>
      <c r="BH76" s="48"/>
      <c r="BI76" s="48"/>
      <c r="BJ76" s="48"/>
      <c r="BK76" s="48"/>
      <c r="BL76" s="49"/>
    </row>
    <row r="77" spans="1:79" s="4" customFormat="1" ht="25.2" customHeight="1">
      <c r="A77" s="68"/>
      <c r="B77" s="69"/>
      <c r="C77" s="69"/>
      <c r="D77" s="69"/>
      <c r="E77" s="69"/>
      <c r="F77" s="70"/>
      <c r="G77" s="41" t="s">
        <v>105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68</v>
      </c>
      <c r="AA77" s="45"/>
      <c r="AB77" s="45"/>
      <c r="AC77" s="45"/>
      <c r="AD77" s="46"/>
      <c r="AE77" s="44"/>
      <c r="AF77" s="45"/>
      <c r="AG77" s="45"/>
      <c r="AH77" s="45"/>
      <c r="AI77" s="45"/>
      <c r="AJ77" s="45"/>
      <c r="AK77" s="45"/>
      <c r="AL77" s="45"/>
      <c r="AM77" s="45"/>
      <c r="AN77" s="46"/>
      <c r="AO77" s="47"/>
      <c r="AP77" s="48"/>
      <c r="AQ77" s="48"/>
      <c r="AR77" s="48"/>
      <c r="AS77" s="48"/>
      <c r="AT77" s="48"/>
      <c r="AU77" s="48"/>
      <c r="AV77" s="49"/>
      <c r="AW77" s="47"/>
      <c r="AX77" s="48"/>
      <c r="AY77" s="48"/>
      <c r="AZ77" s="48"/>
      <c r="BA77" s="48"/>
      <c r="BB77" s="48"/>
      <c r="BC77" s="48"/>
      <c r="BD77" s="49"/>
      <c r="BE77" s="47"/>
      <c r="BF77" s="48"/>
      <c r="BG77" s="48"/>
      <c r="BH77" s="48"/>
      <c r="BI77" s="48"/>
      <c r="BJ77" s="48"/>
      <c r="BK77" s="48"/>
      <c r="BL77" s="49"/>
    </row>
    <row r="78" spans="1:79" ht="30.6" customHeight="1">
      <c r="A78" s="54">
        <v>0</v>
      </c>
      <c r="B78" s="54"/>
      <c r="C78" s="54"/>
      <c r="D78" s="54"/>
      <c r="E78" s="54"/>
      <c r="F78" s="54"/>
      <c r="G78" s="41" t="s">
        <v>84</v>
      </c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6"/>
      <c r="Z78" s="57" t="s">
        <v>68</v>
      </c>
      <c r="AA78" s="57"/>
      <c r="AB78" s="57"/>
      <c r="AC78" s="57"/>
      <c r="AD78" s="57"/>
      <c r="AE78" s="44" t="s">
        <v>107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60">
        <v>0</v>
      </c>
      <c r="AP78" s="60"/>
      <c r="AQ78" s="60"/>
      <c r="AR78" s="60"/>
      <c r="AS78" s="60"/>
      <c r="AT78" s="60"/>
      <c r="AU78" s="60"/>
      <c r="AV78" s="60"/>
      <c r="AW78" s="60">
        <f>35909+40000</f>
        <v>75909</v>
      </c>
      <c r="AX78" s="60"/>
      <c r="AY78" s="60"/>
      <c r="AZ78" s="60"/>
      <c r="BA78" s="60"/>
      <c r="BB78" s="60"/>
      <c r="BC78" s="60"/>
      <c r="BD78" s="60"/>
      <c r="BE78" s="60">
        <f>AW78</f>
        <v>75909</v>
      </c>
      <c r="BF78" s="60"/>
      <c r="BG78" s="60"/>
      <c r="BH78" s="60"/>
      <c r="BI78" s="60"/>
      <c r="BJ78" s="60"/>
      <c r="BK78" s="60"/>
      <c r="BL78" s="60"/>
    </row>
    <row r="79" spans="1:79" s="4" customFormat="1" ht="12.75" customHeight="1">
      <c r="A79" s="61">
        <v>0</v>
      </c>
      <c r="B79" s="61"/>
      <c r="C79" s="61"/>
      <c r="D79" s="61"/>
      <c r="E79" s="61"/>
      <c r="F79" s="61"/>
      <c r="G79" s="62" t="s">
        <v>69</v>
      </c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4"/>
      <c r="Z79" s="65"/>
      <c r="AA79" s="65"/>
      <c r="AB79" s="65"/>
      <c r="AC79" s="65"/>
      <c r="AD79" s="65"/>
      <c r="AE79" s="66"/>
      <c r="AF79" s="66"/>
      <c r="AG79" s="66"/>
      <c r="AH79" s="66"/>
      <c r="AI79" s="66"/>
      <c r="AJ79" s="66"/>
      <c r="AK79" s="66"/>
      <c r="AL79" s="66"/>
      <c r="AM79" s="66"/>
      <c r="AN79" s="67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</row>
    <row r="80" spans="1:79" ht="26.4" customHeight="1">
      <c r="A80" s="54">
        <v>0</v>
      </c>
      <c r="B80" s="54"/>
      <c r="C80" s="54"/>
      <c r="D80" s="54"/>
      <c r="E80" s="54"/>
      <c r="F80" s="54"/>
      <c r="G80" s="41" t="s">
        <v>85</v>
      </c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6"/>
      <c r="Z80" s="57" t="s">
        <v>70</v>
      </c>
      <c r="AA80" s="57"/>
      <c r="AB80" s="57"/>
      <c r="AC80" s="57"/>
      <c r="AD80" s="57"/>
      <c r="AE80" s="58"/>
      <c r="AF80" s="58"/>
      <c r="AG80" s="58"/>
      <c r="AH80" s="58"/>
      <c r="AI80" s="58"/>
      <c r="AJ80" s="58"/>
      <c r="AK80" s="58"/>
      <c r="AL80" s="58"/>
      <c r="AM80" s="58"/>
      <c r="AN80" s="59"/>
      <c r="AO80" s="60">
        <v>0</v>
      </c>
      <c r="AP80" s="60"/>
      <c r="AQ80" s="60"/>
      <c r="AR80" s="60"/>
      <c r="AS80" s="60"/>
      <c r="AT80" s="60"/>
      <c r="AU80" s="60"/>
      <c r="AV80" s="60"/>
      <c r="AW80" s="60">
        <v>5</v>
      </c>
      <c r="AX80" s="60"/>
      <c r="AY80" s="60"/>
      <c r="AZ80" s="60"/>
      <c r="BA80" s="60"/>
      <c r="BB80" s="60"/>
      <c r="BC80" s="60"/>
      <c r="BD80" s="60"/>
      <c r="BE80" s="60">
        <f t="shared" si="2"/>
        <v>5</v>
      </c>
      <c r="BF80" s="60"/>
      <c r="BG80" s="60"/>
      <c r="BH80" s="60"/>
      <c r="BI80" s="60"/>
      <c r="BJ80" s="60"/>
      <c r="BK80" s="60"/>
      <c r="BL80" s="60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31.2" customHeight="1">
      <c r="A83" s="111" t="s">
        <v>97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5"/>
      <c r="AO83" s="110" t="s">
        <v>98</v>
      </c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</row>
    <row r="84" spans="1:64">
      <c r="W84" s="128" t="s">
        <v>5</v>
      </c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8"/>
      <c r="AI84" s="128"/>
      <c r="AJ84" s="128"/>
      <c r="AK84" s="128"/>
      <c r="AL84" s="128"/>
      <c r="AM84" s="128"/>
      <c r="AO84" s="128" t="s">
        <v>52</v>
      </c>
      <c r="AP84" s="128"/>
      <c r="AQ84" s="128"/>
      <c r="AR84" s="128"/>
      <c r="AS84" s="128"/>
      <c r="AT84" s="128"/>
      <c r="AU84" s="128"/>
      <c r="AV84" s="128"/>
      <c r="AW84" s="128"/>
      <c r="AX84" s="128"/>
      <c r="AY84" s="128"/>
      <c r="AZ84" s="128"/>
      <c r="BA84" s="128"/>
      <c r="BB84" s="128"/>
      <c r="BC84" s="128"/>
      <c r="BD84" s="128"/>
      <c r="BE84" s="128"/>
      <c r="BF84" s="128"/>
      <c r="BG84" s="128"/>
    </row>
    <row r="85" spans="1:64" ht="15.75" customHeight="1">
      <c r="A85" s="142" t="s">
        <v>3</v>
      </c>
      <c r="B85" s="142"/>
      <c r="C85" s="142"/>
      <c r="D85" s="142"/>
      <c r="E85" s="142"/>
      <c r="F85" s="142"/>
    </row>
    <row r="86" spans="1:64" ht="13.2" customHeight="1">
      <c r="A86" s="134" t="s">
        <v>73</v>
      </c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</row>
    <row r="87" spans="1:64">
      <c r="A87" s="139" t="s">
        <v>47</v>
      </c>
      <c r="B87" s="139"/>
      <c r="C87" s="139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</row>
    <row r="88" spans="1:64" ht="10.5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</row>
    <row r="89" spans="1:64" ht="15.6" customHeight="1">
      <c r="A89" s="111" t="s">
        <v>99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5"/>
      <c r="AO89" s="110" t="s">
        <v>100</v>
      </c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</row>
    <row r="90" spans="1:64">
      <c r="W90" s="128" t="s">
        <v>5</v>
      </c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  <c r="AJ90" s="128"/>
      <c r="AK90" s="128"/>
      <c r="AL90" s="128"/>
      <c r="AM90" s="128"/>
      <c r="AO90" s="128" t="s">
        <v>52</v>
      </c>
      <c r="AP90" s="128"/>
      <c r="AQ90" s="128"/>
      <c r="AR90" s="128"/>
      <c r="AS90" s="128"/>
      <c r="AT90" s="128"/>
      <c r="AU90" s="128"/>
      <c r="AV90" s="128"/>
      <c r="AW90" s="128"/>
      <c r="AX90" s="128"/>
      <c r="AY90" s="128"/>
      <c r="AZ90" s="128"/>
      <c r="BA90" s="128"/>
      <c r="BB90" s="128"/>
      <c r="BC90" s="128"/>
      <c r="BD90" s="128"/>
      <c r="BE90" s="128"/>
      <c r="BF90" s="128"/>
      <c r="BG90" s="128"/>
    </row>
    <row r="91" spans="1:64">
      <c r="A91" s="140" t="s">
        <v>101</v>
      </c>
      <c r="B91" s="141"/>
      <c r="C91" s="141"/>
      <c r="D91" s="141"/>
      <c r="E91" s="141"/>
      <c r="F91" s="141"/>
      <c r="G91" s="141"/>
      <c r="H91" s="141"/>
    </row>
    <row r="92" spans="1:64">
      <c r="A92" s="128" t="s">
        <v>45</v>
      </c>
      <c r="B92" s="128"/>
      <c r="C92" s="128"/>
      <c r="D92" s="128"/>
      <c r="E92" s="128"/>
      <c r="F92" s="128"/>
      <c r="G92" s="128"/>
      <c r="H92" s="128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3" t="s">
        <v>46</v>
      </c>
    </row>
  </sheetData>
  <mergeCells count="247">
    <mergeCell ref="A41:F41"/>
    <mergeCell ref="G41:BL41"/>
    <mergeCell ref="A76:F76"/>
    <mergeCell ref="Z76:AD76"/>
    <mergeCell ref="AE76:AN76"/>
    <mergeCell ref="AO76:AV76"/>
    <mergeCell ref="AW76:BD76"/>
    <mergeCell ref="BE76:BL76"/>
    <mergeCell ref="G76:Y76"/>
    <mergeCell ref="AC50:AJ50"/>
    <mergeCell ref="AC51:AJ51"/>
    <mergeCell ref="AK50:AR50"/>
    <mergeCell ref="AK51:AR51"/>
    <mergeCell ref="AS50:AZ50"/>
    <mergeCell ref="AS51:AZ51"/>
    <mergeCell ref="A61:C62"/>
    <mergeCell ref="D63:AA63"/>
    <mergeCell ref="AB63:AI63"/>
    <mergeCell ref="A60:AY60"/>
    <mergeCell ref="AR63:AY63"/>
    <mergeCell ref="D52:AB52"/>
    <mergeCell ref="AC52:AJ52"/>
    <mergeCell ref="AK52:AR52"/>
    <mergeCell ref="AS52:AZ52"/>
    <mergeCell ref="A92:H92"/>
    <mergeCell ref="A86:AS86"/>
    <mergeCell ref="A87:AS87"/>
    <mergeCell ref="A91:H91"/>
    <mergeCell ref="A70:F70"/>
    <mergeCell ref="Z70:AD70"/>
    <mergeCell ref="D61:AA62"/>
    <mergeCell ref="AB61:AI62"/>
    <mergeCell ref="AJ61:AQ62"/>
    <mergeCell ref="AR61:AY62"/>
    <mergeCell ref="W83:AM83"/>
    <mergeCell ref="AO83:BG83"/>
    <mergeCell ref="A85:F85"/>
    <mergeCell ref="W84:AM84"/>
    <mergeCell ref="AE69:AN69"/>
    <mergeCell ref="AE70:AN70"/>
    <mergeCell ref="A69:F69"/>
    <mergeCell ref="A67:BL6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3:L13"/>
    <mergeCell ref="AO90:BG90"/>
    <mergeCell ref="AO84:BG84"/>
    <mergeCell ref="G69:Y69"/>
    <mergeCell ref="G70:Y70"/>
    <mergeCell ref="G71:Y71"/>
    <mergeCell ref="AO69:AV69"/>
    <mergeCell ref="Z69:AD69"/>
    <mergeCell ref="G68:Y68"/>
    <mergeCell ref="AO68:AV68"/>
    <mergeCell ref="AW68:BD68"/>
    <mergeCell ref="AE68:AN68"/>
    <mergeCell ref="Z68:AD68"/>
    <mergeCell ref="A89:V89"/>
    <mergeCell ref="W89:AM89"/>
    <mergeCell ref="A68:F68"/>
    <mergeCell ref="BE71:BL71"/>
    <mergeCell ref="AO70:AV70"/>
    <mergeCell ref="AW70:BD70"/>
    <mergeCell ref="BE70:BL70"/>
    <mergeCell ref="W90:AM90"/>
    <mergeCell ref="AO1:BL1"/>
    <mergeCell ref="A59:BL59"/>
    <mergeCell ref="A57:C57"/>
    <mergeCell ref="U22:AD22"/>
    <mergeCell ref="AE22:AR22"/>
    <mergeCell ref="AK57:AR57"/>
    <mergeCell ref="AS57:AZ57"/>
    <mergeCell ref="G29:BL29"/>
    <mergeCell ref="A30:F30"/>
    <mergeCell ref="G30:BL30"/>
    <mergeCell ref="AO7:BF7"/>
    <mergeCell ref="A10:BL10"/>
    <mergeCell ref="A11:BL11"/>
    <mergeCell ref="A32:F32"/>
    <mergeCell ref="G32:BL32"/>
    <mergeCell ref="A54:C54"/>
    <mergeCell ref="D54:AB54"/>
    <mergeCell ref="AC54:AJ54"/>
    <mergeCell ref="AK54:AR54"/>
    <mergeCell ref="B14:L14"/>
    <mergeCell ref="N13:AS13"/>
    <mergeCell ref="N14:AS14"/>
    <mergeCell ref="AU13:BB13"/>
    <mergeCell ref="AU14:BB14"/>
    <mergeCell ref="AW71:BD71"/>
    <mergeCell ref="AO71:AV71"/>
    <mergeCell ref="AS49:AZ49"/>
    <mergeCell ref="AS48:AZ48"/>
    <mergeCell ref="AO89:BG89"/>
    <mergeCell ref="A71:F71"/>
    <mergeCell ref="Z71:AD71"/>
    <mergeCell ref="AE71:AN71"/>
    <mergeCell ref="A83:V83"/>
    <mergeCell ref="AB64:AI64"/>
    <mergeCell ref="AJ64:AQ64"/>
    <mergeCell ref="AR64:AY64"/>
    <mergeCell ref="AJ63:AQ63"/>
    <mergeCell ref="A53:C53"/>
    <mergeCell ref="D53:AB53"/>
    <mergeCell ref="AC53:AJ53"/>
    <mergeCell ref="AK53:AR53"/>
    <mergeCell ref="AS53:AZ53"/>
    <mergeCell ref="A42:F42"/>
    <mergeCell ref="A48:C48"/>
    <mergeCell ref="A49:C49"/>
    <mergeCell ref="G42:BL42"/>
    <mergeCell ref="A46:C47"/>
    <mergeCell ref="A45:AZ45"/>
    <mergeCell ref="A44:AZ44"/>
    <mergeCell ref="AC57:AJ57"/>
    <mergeCell ref="AC46:AJ47"/>
    <mergeCell ref="AK46:AR47"/>
    <mergeCell ref="D57:AB57"/>
    <mergeCell ref="AK48:AR48"/>
    <mergeCell ref="AK49:AR49"/>
    <mergeCell ref="D55:AB55"/>
    <mergeCell ref="E56:AB56"/>
    <mergeCell ref="AS54:AZ54"/>
    <mergeCell ref="A50:C50"/>
    <mergeCell ref="A51:C51"/>
    <mergeCell ref="D50:AB50"/>
    <mergeCell ref="D51:AB51"/>
    <mergeCell ref="BE68:BL68"/>
    <mergeCell ref="A65:C65"/>
    <mergeCell ref="D65:AA65"/>
    <mergeCell ref="AW69:BD69"/>
    <mergeCell ref="BE69:BL69"/>
    <mergeCell ref="AS46:AZ47"/>
    <mergeCell ref="D46:AB47"/>
    <mergeCell ref="A64:C64"/>
    <mergeCell ref="D64:AA64"/>
    <mergeCell ref="D48:AB48"/>
    <mergeCell ref="D49:AB49"/>
    <mergeCell ref="AC48:AJ48"/>
    <mergeCell ref="AC49:AJ49"/>
    <mergeCell ref="AB65:AI65"/>
    <mergeCell ref="AJ65:AQ65"/>
    <mergeCell ref="AR65:AY65"/>
    <mergeCell ref="A63:C63"/>
    <mergeCell ref="A52:C52"/>
    <mergeCell ref="A55:C55"/>
    <mergeCell ref="A56:C56"/>
    <mergeCell ref="AK55:AR55"/>
    <mergeCell ref="AK56:AR56"/>
    <mergeCell ref="AS55:AZ55"/>
    <mergeCell ref="AS56:AZ5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7:AS17"/>
    <mergeCell ref="AU17:BB17"/>
    <mergeCell ref="G40:BL40"/>
    <mergeCell ref="A25:BL25"/>
    <mergeCell ref="A26:BL26"/>
    <mergeCell ref="A28:BL28"/>
    <mergeCell ref="A31:F31"/>
    <mergeCell ref="G31:BL31"/>
    <mergeCell ref="A29:F29"/>
    <mergeCell ref="BE20:BL20"/>
    <mergeCell ref="BE19:BL19"/>
    <mergeCell ref="AK19:BC19"/>
    <mergeCell ref="AK20:BC20"/>
    <mergeCell ref="A40:F40"/>
    <mergeCell ref="BE72:BL72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W72:BD72"/>
    <mergeCell ref="Z78:AD78"/>
    <mergeCell ref="AE78:AN78"/>
    <mergeCell ref="AO78:AV78"/>
    <mergeCell ref="AW78:BD78"/>
    <mergeCell ref="BE78:BL78"/>
    <mergeCell ref="A75:F75"/>
    <mergeCell ref="G75:Y75"/>
    <mergeCell ref="Z75:AD75"/>
    <mergeCell ref="AE75:AN75"/>
    <mergeCell ref="AO75:AV75"/>
    <mergeCell ref="AW75:BD75"/>
    <mergeCell ref="G77:Y77"/>
    <mergeCell ref="A77:F77"/>
    <mergeCell ref="Z77:AD77"/>
    <mergeCell ref="AE77:AN77"/>
    <mergeCell ref="AO77:AV77"/>
    <mergeCell ref="AW77:BD77"/>
    <mergeCell ref="BE77:BL77"/>
    <mergeCell ref="G73:Y73"/>
    <mergeCell ref="Z73:AD73"/>
    <mergeCell ref="AE73:AN73"/>
    <mergeCell ref="AO73:AV73"/>
    <mergeCell ref="AW73:BD73"/>
    <mergeCell ref="BE73:BL73"/>
    <mergeCell ref="A73:F73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5:BL75"/>
    <mergeCell ref="A78:F78"/>
    <mergeCell ref="G78:Y78"/>
  </mergeCells>
  <phoneticPr fontId="0" type="noConversion"/>
  <conditionalFormatting sqref="H71:L71 G79:G80 H79:L79 H75:L75 G71:G73 G75:G77">
    <cfRule type="cellIs" dxfId="4" priority="1" stopIfTrue="1" operator="equal">
      <formula>$G70</formula>
    </cfRule>
  </conditionalFormatting>
  <conditionalFormatting sqref="D57:I57">
    <cfRule type="cellIs" dxfId="3" priority="2" stopIfTrue="1" operator="equal">
      <formula>$D49</formula>
    </cfRule>
  </conditionalFormatting>
  <conditionalFormatting sqref="A71:A80 B71:F76 B78:F80">
    <cfRule type="cellIs" dxfId="2" priority="3" stopIfTrue="1" operator="equal">
      <formula>0</formula>
    </cfRule>
  </conditionalFormatting>
  <conditionalFormatting sqref="G74">
    <cfRule type="cellIs" dxfId="1" priority="5" stopIfTrue="1" operator="equal">
      <formula>$G72</formula>
    </cfRule>
  </conditionalFormatting>
  <conditionalFormatting sqref="G78">
    <cfRule type="cellIs" dxfId="0" priority="6" stopIfTrue="1" operator="equal">
      <formula>$G75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2020-07-03T08:35:45Z</cp:lastPrinted>
  <dcterms:created xsi:type="dcterms:W3CDTF">2016-08-15T09:54:21Z</dcterms:created>
  <dcterms:modified xsi:type="dcterms:W3CDTF">2020-07-03T08:36:52Z</dcterms:modified>
</cp:coreProperties>
</file>