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AC50" i="2"/>
  <c r="U22"/>
  <c r="AS22"/>
  <c r="AK50"/>
  <c r="AK51" s="1"/>
  <c r="AC49"/>
  <c r="AS49" s="1"/>
  <c r="I23"/>
  <c r="BE78"/>
  <c r="BE77"/>
  <c r="BE76"/>
  <c r="BE75"/>
  <c r="BE74"/>
  <c r="BE73"/>
  <c r="BE72"/>
  <c r="BE71"/>
  <c r="BE70"/>
  <c r="BE69"/>
  <c r="BE68"/>
  <c r="BE67"/>
  <c r="BE66"/>
  <c r="BE65"/>
  <c r="AR59"/>
  <c r="AS50" l="1"/>
  <c r="AC51"/>
  <c r="AS51" s="1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<sst xmlns="http://schemas.openxmlformats.org/spreadsheetml/2006/main" count="152" uniqueCount="109">
  <si>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</si>
  <si>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</si>
  <si>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</si>
  <si>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</si>
  <si>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</si>
  <si>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</si>
  <si>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</si>
  <si>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</si>
  <si>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</si>
  <si>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</si>
  <si>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</si>
  <si>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</si>
  <si>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</si>
  <si>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</si>
  <si>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</si>
  <si>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</si>
  <si>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</si>
  <si>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</si>
  <si>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</si>
  <si>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</si>
  <si>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</si>
  <si>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</si>
  <si>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</si>
  <si>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</si>
  <si>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</si>
  <si>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</si>
  <si>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</si>
  <si>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</si>
  <si>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</si>
  <si>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</si>
  <si>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</si>
  <si>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</si>
  <si>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</si>
  <si>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</si>
  <si>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</si>
  <si>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</si>
  <si>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</si>
  <si>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</si>
  <si>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</si>
  <si>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</si>
  <si>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</si>
  <si>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</si>
  <si>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</si>
  <si>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</si>
  <si>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</si>
  <si>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</si>
  <si>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</si>
  <si>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</si>
  <si>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</si>
  <si>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</si>
  <si>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</si>
  <si>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</si>
  <si>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</si>
  <si>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</si>
  <si>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</si>
  <si>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</si>
  <si>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</si>
  <si>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</si>
  <si>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</si>
  <si>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</si>
  <si>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</si>
  <si>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</si>
  <si>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</si>
  <si>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</si>
  <si>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</si>
  <si>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Створення належних умов для діяльності працівників дошкільних установ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</si>
  <si>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</si>
  <si>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</si>
  <si>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</si>
  <si>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</si>
  <si>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</si>
  <si>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</si>
  <si>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</si>
  <si>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</si>
  <si>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</si>
  <si>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</si>
  <si>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</si>
  <si>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</si>
  <si>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</si>
  <si>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</si>
  <si>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</si>
  <si>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</si>
  <si>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</si>
  <si>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</si>
  <si>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</si>
  <si>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</si>
  <si>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</si>
  <si>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</si>
  <si>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</si>
  <si>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</si>
  <si>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</si>
  <si>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</si>
  <si>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</si>
  <si>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</si>
  <si>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</si>
  <si>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</si>
  <si>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</si>
  <si>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</si>
  <si>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</si>
  <si>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</si>
  <si>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Наказ</t>
  </si>
  <si>
    <t>відділ освіти, культури, молоді та спорту Машівської селищної ради</t>
  </si>
  <si>
    <t xml:space="preserve">Селищний голова </t>
  </si>
  <si>
    <t>Кравченко М.І.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</si>
  <si>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 Машівської селищної ради 7  скликання від 17 грудня 2019 р."Про бюджет об*єднаної територіальної селищної громади на 2020 рік".Рішення 27 сесії  Машівської селищної ради 7  скликання від 27 лютого 2020 р.Рішення 28(позачергової) сесії  Машівської селищної ради 7  скликання від 21 травня 2020 р.Рішення 29 сесії  Машівської селищної ради 7  скликання від 24 червня 2020 р.Рішення 30 (позачергової) сесії  Машівської селищної ради 7  скликання від 4 серпня 2020 р.</t>
  </si>
  <si>
    <t>Забезпечити доступність і безоплатність дошкільної освіти в державних і комунальних дошкільних навчальних закладах.</t>
  </si>
  <si>
    <t xml:space="preserve"> Начальник  відділу освіти, культури, молоді та спорту Машівської селищної ради</t>
  </si>
  <si>
    <t>Мирошниченко Н.В.</t>
  </si>
  <si>
    <t>_7  серпня  2020 р.__№  55____________________________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</si>
</sst>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zoomScale="98" zoomScaleNormal="98" zoomScaleSheetLayoutView="100" workbookViewId="0">
      <selection activeCell="AO4" sqref="AO4:BL4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0" t="s">
        <v>35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91" t="s">
        <v>100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>
      <c r="AO4" s="107" t="s">
        <v>101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20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" customHeight="1">
      <c r="AO7" s="97" t="s">
        <v>108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94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4" t="s">
        <v>89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34"/>
      <c r="N13" s="56" t="s">
        <v>90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54" t="s">
        <v>92</v>
      </c>
      <c r="AV13" s="55"/>
      <c r="AW13" s="55"/>
      <c r="AX13" s="55"/>
      <c r="AY13" s="55"/>
      <c r="AZ13" s="55"/>
      <c r="BA13" s="55"/>
      <c r="BB13" s="5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1" t="s">
        <v>62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54" t="s">
        <v>97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34"/>
      <c r="N16" s="56" t="s">
        <v>90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54" t="s">
        <v>92</v>
      </c>
      <c r="AV16" s="55"/>
      <c r="AW16" s="55"/>
      <c r="AX16" s="55"/>
      <c r="AY16" s="55"/>
      <c r="AZ16" s="55"/>
      <c r="BA16" s="55"/>
      <c r="BB16" s="5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1" t="s">
        <v>61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4" t="s">
        <v>95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N19" s="54" t="s">
        <v>98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26"/>
      <c r="AA19" s="54" t="s">
        <v>99</v>
      </c>
      <c r="AB19" s="55"/>
      <c r="AC19" s="55"/>
      <c r="AD19" s="55"/>
      <c r="AE19" s="55"/>
      <c r="AF19" s="55"/>
      <c r="AG19" s="55"/>
      <c r="AH19" s="55"/>
      <c r="AI19" s="55"/>
      <c r="AJ19" s="26"/>
      <c r="AK19" s="59" t="s">
        <v>96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4" t="s">
        <v>93</v>
      </c>
      <c r="BF19" s="55"/>
      <c r="BG19" s="55"/>
      <c r="BH19" s="55"/>
      <c r="BI19" s="55"/>
      <c r="BJ19" s="55"/>
      <c r="BK19" s="55"/>
      <c r="BL19" s="5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58" t="s">
        <v>58</v>
      </c>
      <c r="AB20" s="58"/>
      <c r="AC20" s="58"/>
      <c r="AD20" s="58"/>
      <c r="AE20" s="58"/>
      <c r="AF20" s="58"/>
      <c r="AG20" s="58"/>
      <c r="AH20" s="58"/>
      <c r="AI20" s="58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2">
        <f>9003972+50000+11700-65400+31400+33810+76190+49000</f>
        <v>9190672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f>9003972+11700-65400+33810+49000</f>
        <v>9033082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9" t="s">
        <v>23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" customHeight="1">
      <c r="A23" s="89" t="s">
        <v>22</v>
      </c>
      <c r="B23" s="89"/>
      <c r="C23" s="89"/>
      <c r="D23" s="89"/>
      <c r="E23" s="89"/>
      <c r="F23" s="89"/>
      <c r="G23" s="89"/>
      <c r="H23" s="89"/>
      <c r="I23" s="92">
        <f>50000+31400+76190</f>
        <v>157590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9" t="s">
        <v>24</v>
      </c>
      <c r="U23" s="89"/>
      <c r="V23" s="89"/>
      <c r="W23" s="8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32" customHeight="1">
      <c r="A26" s="110" t="s">
        <v>104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9" t="s">
        <v>36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27.75" customHeight="1">
      <c r="A29" s="99" t="s">
        <v>28</v>
      </c>
      <c r="B29" s="99"/>
      <c r="C29" s="99"/>
      <c r="D29" s="99"/>
      <c r="E29" s="99"/>
      <c r="F29" s="99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6" hidden="1">
      <c r="A30" s="70">
        <v>1</v>
      </c>
      <c r="B30" s="70"/>
      <c r="C30" s="70"/>
      <c r="D30" s="70"/>
      <c r="E30" s="70"/>
      <c r="F30" s="70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65" t="s">
        <v>105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89" t="s">
        <v>38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</row>
    <row r="35" spans="1:79" ht="15.9" customHeight="1">
      <c r="A35" s="110" t="s">
        <v>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9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</row>
    <row r="38" spans="1:79" ht="27.75" customHeight="1">
      <c r="A38" s="99" t="s">
        <v>28</v>
      </c>
      <c r="B38" s="99"/>
      <c r="C38" s="99"/>
      <c r="D38" s="99"/>
      <c r="E38" s="99"/>
      <c r="F38" s="99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6" hidden="1">
      <c r="A39" s="70">
        <v>1</v>
      </c>
      <c r="B39" s="70"/>
      <c r="C39" s="70"/>
      <c r="D39" s="70"/>
      <c r="E39" s="70"/>
      <c r="F39" s="70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65" t="s">
        <v>63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9" t="s">
        <v>41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70" t="s">
        <v>28</v>
      </c>
      <c r="B45" s="70"/>
      <c r="C45" s="70"/>
      <c r="D45" s="80" t="s">
        <v>26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0"/>
      <c r="B46" s="70"/>
      <c r="C46" s="70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70">
        <v>1</v>
      </c>
      <c r="B47" s="70"/>
      <c r="C47" s="70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86" t="s">
        <v>7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43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39">
        <v>1</v>
      </c>
      <c r="B49" s="39"/>
      <c r="C49" s="39"/>
      <c r="D49" s="65" t="s">
        <v>64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  <c r="AC49" s="38">
        <f>1387200-291000-155780</f>
        <v>940420</v>
      </c>
      <c r="AD49" s="38"/>
      <c r="AE49" s="38"/>
      <c r="AF49" s="38"/>
      <c r="AG49" s="38"/>
      <c r="AH49" s="38"/>
      <c r="AI49" s="38"/>
      <c r="AJ49" s="38"/>
      <c r="AK49" s="38">
        <v>50000</v>
      </c>
      <c r="AL49" s="38"/>
      <c r="AM49" s="38"/>
      <c r="AN49" s="38"/>
      <c r="AO49" s="38"/>
      <c r="AP49" s="38"/>
      <c r="AQ49" s="38"/>
      <c r="AR49" s="38"/>
      <c r="AS49" s="38">
        <f>AC49+AK49</f>
        <v>990420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39">
        <v>2</v>
      </c>
      <c r="B50" s="39"/>
      <c r="C50" s="39"/>
      <c r="D50" s="65" t="s">
        <v>65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7"/>
      <c r="AC50" s="38">
        <f>8009852+33810+49000</f>
        <v>8092662</v>
      </c>
      <c r="AD50" s="38"/>
      <c r="AE50" s="38"/>
      <c r="AF50" s="38"/>
      <c r="AG50" s="38"/>
      <c r="AH50" s="38"/>
      <c r="AI50" s="38"/>
      <c r="AJ50" s="38"/>
      <c r="AK50" s="38">
        <f>31400+76190</f>
        <v>107590</v>
      </c>
      <c r="AL50" s="38"/>
      <c r="AM50" s="38"/>
      <c r="AN50" s="38"/>
      <c r="AO50" s="38"/>
      <c r="AP50" s="38"/>
      <c r="AQ50" s="38"/>
      <c r="AR50" s="38"/>
      <c r="AS50" s="38">
        <f>AC50+AK50</f>
        <v>8200252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51">
        <f>AC49+AC50</f>
        <v>9033082</v>
      </c>
      <c r="AD51" s="51"/>
      <c r="AE51" s="51"/>
      <c r="AF51" s="51"/>
      <c r="AG51" s="51"/>
      <c r="AH51" s="51"/>
      <c r="AI51" s="51"/>
      <c r="AJ51" s="51"/>
      <c r="AK51" s="51">
        <f>SUM(AK49:AK50)</f>
        <v>157590</v>
      </c>
      <c r="AL51" s="51"/>
      <c r="AM51" s="51"/>
      <c r="AN51" s="51"/>
      <c r="AO51" s="51"/>
      <c r="AP51" s="51"/>
      <c r="AQ51" s="51"/>
      <c r="AR51" s="51"/>
      <c r="AS51" s="51">
        <f>AC51+AK51</f>
        <v>9190672</v>
      </c>
      <c r="AT51" s="51"/>
      <c r="AU51" s="51"/>
      <c r="AV51" s="51"/>
      <c r="AW51" s="51"/>
      <c r="AX51" s="51"/>
      <c r="AY51" s="51"/>
      <c r="AZ51" s="5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91" t="s">
        <v>42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</row>
    <row r="54" spans="1:79" ht="15" customHeight="1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70" t="s">
        <v>28</v>
      </c>
      <c r="B55" s="70"/>
      <c r="C55" s="70"/>
      <c r="D55" s="80" t="s">
        <v>34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2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>
      <c r="A56" s="70"/>
      <c r="B56" s="70"/>
      <c r="C56" s="70"/>
      <c r="D56" s="83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>
      <c r="A57" s="70">
        <v>1</v>
      </c>
      <c r="B57" s="70"/>
      <c r="C57" s="70"/>
      <c r="D57" s="71">
        <v>2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>
      <c r="A58" s="39" t="s">
        <v>6</v>
      </c>
      <c r="B58" s="39"/>
      <c r="C58" s="39"/>
      <c r="D58" s="62" t="s">
        <v>7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s="4" customFormat="1" ht="12.75" customHeight="1">
      <c r="A59" s="45"/>
      <c r="B59" s="45"/>
      <c r="C59" s="45"/>
      <c r="D59" s="77" t="s">
        <v>27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>
        <f>AB59+AJ59</f>
        <v>0</v>
      </c>
      <c r="AS59" s="51"/>
      <c r="AT59" s="51"/>
      <c r="AU59" s="51"/>
      <c r="AV59" s="51"/>
      <c r="AW59" s="51"/>
      <c r="AX59" s="51"/>
      <c r="AY59" s="51"/>
      <c r="CA59" s="4" t="s">
        <v>16</v>
      </c>
    </row>
    <row r="61" spans="1:79" ht="15.75" customHeight="1">
      <c r="A61" s="89" t="s">
        <v>43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</row>
    <row r="62" spans="1:79" ht="30" customHeight="1">
      <c r="A62" s="70" t="s">
        <v>28</v>
      </c>
      <c r="B62" s="70"/>
      <c r="C62" s="70"/>
      <c r="D62" s="70"/>
      <c r="E62" s="70"/>
      <c r="F62" s="70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70">
        <v>1</v>
      </c>
      <c r="B63" s="70"/>
      <c r="C63" s="70"/>
      <c r="D63" s="70"/>
      <c r="E63" s="70"/>
      <c r="F63" s="70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>
      <c r="A64" s="39" t="s">
        <v>33</v>
      </c>
      <c r="B64" s="39"/>
      <c r="C64" s="39"/>
      <c r="D64" s="39"/>
      <c r="E64" s="39"/>
      <c r="F64" s="39"/>
      <c r="G64" s="62" t="s">
        <v>7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39" t="s">
        <v>19</v>
      </c>
      <c r="AA64" s="39"/>
      <c r="AB64" s="39"/>
      <c r="AC64" s="39"/>
      <c r="AD64" s="39"/>
      <c r="AE64" s="116" t="s">
        <v>32</v>
      </c>
      <c r="AF64" s="116"/>
      <c r="AG64" s="116"/>
      <c r="AH64" s="116"/>
      <c r="AI64" s="116"/>
      <c r="AJ64" s="116"/>
      <c r="AK64" s="116"/>
      <c r="AL64" s="116"/>
      <c r="AM64" s="116"/>
      <c r="AN64" s="62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10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53" t="s">
        <v>67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9"/>
      <c r="AA65" s="49"/>
      <c r="AB65" s="49"/>
      <c r="AC65" s="49"/>
      <c r="AD65" s="49"/>
      <c r="AE65" s="105"/>
      <c r="AF65" s="105"/>
      <c r="AG65" s="105"/>
      <c r="AH65" s="105"/>
      <c r="AI65" s="105"/>
      <c r="AJ65" s="105"/>
      <c r="AK65" s="105"/>
      <c r="AL65" s="105"/>
      <c r="AM65" s="105"/>
      <c r="AN65" s="77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f t="shared" ref="BE65:BE78" si="0">AO65+AW65</f>
        <v>0</v>
      </c>
      <c r="BF65" s="51"/>
      <c r="BG65" s="51"/>
      <c r="BH65" s="51"/>
      <c r="BI65" s="51"/>
      <c r="BJ65" s="51"/>
      <c r="BK65" s="51"/>
      <c r="BL65" s="51"/>
      <c r="CA65" s="4" t="s">
        <v>18</v>
      </c>
    </row>
    <row r="66" spans="1:79" ht="26.4" customHeight="1">
      <c r="A66" s="39">
        <v>0</v>
      </c>
      <c r="B66" s="39"/>
      <c r="C66" s="39"/>
      <c r="D66" s="39"/>
      <c r="E66" s="39"/>
      <c r="F66" s="39"/>
      <c r="G66" s="40" t="s">
        <v>68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69</v>
      </c>
      <c r="AA66" s="43"/>
      <c r="AB66" s="43"/>
      <c r="AC66" s="43"/>
      <c r="AD66" s="43"/>
      <c r="AE66" s="43" t="s">
        <v>70</v>
      </c>
      <c r="AF66" s="43"/>
      <c r="AG66" s="43"/>
      <c r="AH66" s="43"/>
      <c r="AI66" s="43"/>
      <c r="AJ66" s="43"/>
      <c r="AK66" s="43"/>
      <c r="AL66" s="43"/>
      <c r="AM66" s="43"/>
      <c r="AN66" s="52"/>
      <c r="AO66" s="44">
        <v>29.25</v>
      </c>
      <c r="AP66" s="44"/>
      <c r="AQ66" s="44"/>
      <c r="AR66" s="44"/>
      <c r="AS66" s="44"/>
      <c r="AT66" s="44"/>
      <c r="AU66" s="44"/>
      <c r="AV66" s="44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29.25</v>
      </c>
      <c r="BF66" s="38"/>
      <c r="BG66" s="38"/>
      <c r="BH66" s="38"/>
      <c r="BI66" s="38"/>
      <c r="BJ66" s="38"/>
      <c r="BK66" s="38"/>
      <c r="BL66" s="38"/>
    </row>
    <row r="67" spans="1:79" ht="13.2" customHeight="1">
      <c r="A67" s="39">
        <v>0</v>
      </c>
      <c r="B67" s="39"/>
      <c r="C67" s="39"/>
      <c r="D67" s="39"/>
      <c r="E67" s="39"/>
      <c r="F67" s="39"/>
      <c r="G67" s="40" t="s">
        <v>71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69</v>
      </c>
      <c r="AA67" s="43"/>
      <c r="AB67" s="43"/>
      <c r="AC67" s="43"/>
      <c r="AD67" s="43"/>
      <c r="AE67" s="43" t="s">
        <v>70</v>
      </c>
      <c r="AF67" s="43"/>
      <c r="AG67" s="43"/>
      <c r="AH67" s="43"/>
      <c r="AI67" s="43"/>
      <c r="AJ67" s="43"/>
      <c r="AK67" s="43"/>
      <c r="AL67" s="43"/>
      <c r="AM67" s="43"/>
      <c r="AN67" s="52"/>
      <c r="AO67" s="44">
        <v>5</v>
      </c>
      <c r="AP67" s="44"/>
      <c r="AQ67" s="44"/>
      <c r="AR67" s="44"/>
      <c r="AS67" s="44"/>
      <c r="AT67" s="44"/>
      <c r="AU67" s="44"/>
      <c r="AV67" s="44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5</v>
      </c>
      <c r="BF67" s="38"/>
      <c r="BG67" s="38"/>
      <c r="BH67" s="38"/>
      <c r="BI67" s="38"/>
      <c r="BJ67" s="38"/>
      <c r="BK67" s="38"/>
      <c r="BL67" s="38"/>
    </row>
    <row r="68" spans="1:79" ht="13.2" customHeight="1">
      <c r="A68" s="39">
        <v>0</v>
      </c>
      <c r="B68" s="39"/>
      <c r="C68" s="39"/>
      <c r="D68" s="39"/>
      <c r="E68" s="39"/>
      <c r="F68" s="39"/>
      <c r="G68" s="40" t="s">
        <v>72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69</v>
      </c>
      <c r="AA68" s="43"/>
      <c r="AB68" s="43"/>
      <c r="AC68" s="43"/>
      <c r="AD68" s="43"/>
      <c r="AE68" s="43" t="s">
        <v>70</v>
      </c>
      <c r="AF68" s="43"/>
      <c r="AG68" s="43"/>
      <c r="AH68" s="43"/>
      <c r="AI68" s="43"/>
      <c r="AJ68" s="43"/>
      <c r="AK68" s="43"/>
      <c r="AL68" s="43"/>
      <c r="AM68" s="43"/>
      <c r="AN68" s="52"/>
      <c r="AO68" s="44">
        <v>35.18</v>
      </c>
      <c r="AP68" s="44"/>
      <c r="AQ68" s="44"/>
      <c r="AR68" s="44"/>
      <c r="AS68" s="44"/>
      <c r="AT68" s="44"/>
      <c r="AU68" s="44"/>
      <c r="AV68" s="44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35.18</v>
      </c>
      <c r="BF68" s="38"/>
      <c r="BG68" s="38"/>
      <c r="BH68" s="38"/>
      <c r="BI68" s="38"/>
      <c r="BJ68" s="38"/>
      <c r="BK68" s="38"/>
      <c r="BL68" s="38"/>
    </row>
    <row r="69" spans="1:79" ht="13.2" customHeight="1">
      <c r="A69" s="39">
        <v>0</v>
      </c>
      <c r="B69" s="39"/>
      <c r="C69" s="39"/>
      <c r="D69" s="39"/>
      <c r="E69" s="39"/>
      <c r="F69" s="39"/>
      <c r="G69" s="40" t="s">
        <v>73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69</v>
      </c>
      <c r="AA69" s="43"/>
      <c r="AB69" s="43"/>
      <c r="AC69" s="43"/>
      <c r="AD69" s="43"/>
      <c r="AE69" s="43" t="s">
        <v>70</v>
      </c>
      <c r="AF69" s="43"/>
      <c r="AG69" s="43"/>
      <c r="AH69" s="43"/>
      <c r="AI69" s="43"/>
      <c r="AJ69" s="43"/>
      <c r="AK69" s="43"/>
      <c r="AL69" s="43"/>
      <c r="AM69" s="43"/>
      <c r="AN69" s="52"/>
      <c r="AO69" s="44">
        <v>5</v>
      </c>
      <c r="AP69" s="44"/>
      <c r="AQ69" s="44"/>
      <c r="AR69" s="44"/>
      <c r="AS69" s="44"/>
      <c r="AT69" s="44"/>
      <c r="AU69" s="44"/>
      <c r="AV69" s="44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5</v>
      </c>
      <c r="BF69" s="38"/>
      <c r="BG69" s="38"/>
      <c r="BH69" s="38"/>
      <c r="BI69" s="38"/>
      <c r="BJ69" s="38"/>
      <c r="BK69" s="38"/>
      <c r="BL69" s="38"/>
    </row>
    <row r="70" spans="1:79" ht="12.75" customHeight="1">
      <c r="A70" s="39">
        <v>0</v>
      </c>
      <c r="B70" s="39"/>
      <c r="C70" s="39"/>
      <c r="D70" s="39"/>
      <c r="E70" s="39"/>
      <c r="F70" s="39"/>
      <c r="G70" s="40" t="s">
        <v>74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69</v>
      </c>
      <c r="AA70" s="43"/>
      <c r="AB70" s="43"/>
      <c r="AC70" s="43"/>
      <c r="AD70" s="43"/>
      <c r="AE70" s="43" t="s">
        <v>70</v>
      </c>
      <c r="AF70" s="43"/>
      <c r="AG70" s="43"/>
      <c r="AH70" s="43"/>
      <c r="AI70" s="43"/>
      <c r="AJ70" s="43"/>
      <c r="AK70" s="43"/>
      <c r="AL70" s="43"/>
      <c r="AM70" s="43"/>
      <c r="AN70" s="52"/>
      <c r="AO70" s="44">
        <v>12</v>
      </c>
      <c r="AP70" s="44"/>
      <c r="AQ70" s="44"/>
      <c r="AR70" s="44"/>
      <c r="AS70" s="44"/>
      <c r="AT70" s="44"/>
      <c r="AU70" s="44"/>
      <c r="AV70" s="44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12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75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53"/>
      <c r="AO71" s="50"/>
      <c r="AP71" s="50"/>
      <c r="AQ71" s="50"/>
      <c r="AR71" s="50"/>
      <c r="AS71" s="50"/>
      <c r="AT71" s="50"/>
      <c r="AU71" s="50"/>
      <c r="AV71" s="50"/>
      <c r="AW71" s="51"/>
      <c r="AX71" s="51"/>
      <c r="AY71" s="51"/>
      <c r="AZ71" s="51"/>
      <c r="BA71" s="51"/>
      <c r="BB71" s="51"/>
      <c r="BC71" s="51"/>
      <c r="BD71" s="51"/>
      <c r="BE71" s="51">
        <f t="shared" si="0"/>
        <v>0</v>
      </c>
      <c r="BF71" s="51"/>
      <c r="BG71" s="51"/>
      <c r="BH71" s="51"/>
      <c r="BI71" s="51"/>
      <c r="BJ71" s="51"/>
      <c r="BK71" s="51"/>
      <c r="BL71" s="51"/>
    </row>
    <row r="72" spans="1:79" ht="13.2" customHeight="1">
      <c r="A72" s="39">
        <v>0</v>
      </c>
      <c r="B72" s="39"/>
      <c r="C72" s="39"/>
      <c r="D72" s="39"/>
      <c r="E72" s="39"/>
      <c r="F72" s="39"/>
      <c r="G72" s="40" t="s">
        <v>76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77</v>
      </c>
      <c r="AA72" s="43"/>
      <c r="AB72" s="43"/>
      <c r="AC72" s="43"/>
      <c r="AD72" s="43"/>
      <c r="AE72" s="43" t="s">
        <v>70</v>
      </c>
      <c r="AF72" s="43"/>
      <c r="AG72" s="43"/>
      <c r="AH72" s="43"/>
      <c r="AI72" s="43"/>
      <c r="AJ72" s="43"/>
      <c r="AK72" s="43"/>
      <c r="AL72" s="43"/>
      <c r="AM72" s="43"/>
      <c r="AN72" s="52"/>
      <c r="AO72" s="44">
        <v>247</v>
      </c>
      <c r="AP72" s="44"/>
      <c r="AQ72" s="44"/>
      <c r="AR72" s="44"/>
      <c r="AS72" s="44"/>
      <c r="AT72" s="44"/>
      <c r="AU72" s="44"/>
      <c r="AV72" s="44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247</v>
      </c>
      <c r="BF72" s="38"/>
      <c r="BG72" s="38"/>
      <c r="BH72" s="38"/>
      <c r="BI72" s="38"/>
      <c r="BJ72" s="38"/>
      <c r="BK72" s="38"/>
      <c r="BL72" s="38"/>
    </row>
    <row r="73" spans="1:79" ht="13.2" customHeight="1">
      <c r="A73" s="39">
        <v>0</v>
      </c>
      <c r="B73" s="39"/>
      <c r="C73" s="39"/>
      <c r="D73" s="39"/>
      <c r="E73" s="39"/>
      <c r="F73" s="39"/>
      <c r="G73" s="40" t="s">
        <v>78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77</v>
      </c>
      <c r="AA73" s="43"/>
      <c r="AB73" s="43"/>
      <c r="AC73" s="43"/>
      <c r="AD73" s="43"/>
      <c r="AE73" s="40" t="s">
        <v>79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44">
        <v>233</v>
      </c>
      <c r="AP73" s="44"/>
      <c r="AQ73" s="44"/>
      <c r="AR73" s="44"/>
      <c r="AS73" s="44"/>
      <c r="AT73" s="44"/>
      <c r="AU73" s="44"/>
      <c r="AV73" s="44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233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80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1"/>
      <c r="AX74" s="51"/>
      <c r="AY74" s="51"/>
      <c r="AZ74" s="51"/>
      <c r="BA74" s="51"/>
      <c r="BB74" s="51"/>
      <c r="BC74" s="51"/>
      <c r="BD74" s="51"/>
      <c r="BE74" s="51">
        <f t="shared" si="0"/>
        <v>0</v>
      </c>
      <c r="BF74" s="51"/>
      <c r="BG74" s="51"/>
      <c r="BH74" s="51"/>
      <c r="BI74" s="51"/>
      <c r="BJ74" s="51"/>
      <c r="BK74" s="51"/>
      <c r="BL74" s="51"/>
    </row>
    <row r="75" spans="1:79" ht="13.2" customHeight="1">
      <c r="A75" s="39">
        <v>0</v>
      </c>
      <c r="B75" s="39"/>
      <c r="C75" s="39"/>
      <c r="D75" s="39"/>
      <c r="E75" s="39"/>
      <c r="F75" s="39"/>
      <c r="G75" s="40" t="s">
        <v>81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82</v>
      </c>
      <c r="AA75" s="43"/>
      <c r="AB75" s="43"/>
      <c r="AC75" s="43"/>
      <c r="AD75" s="43"/>
      <c r="AE75" s="40" t="s">
        <v>83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44">
        <v>61997</v>
      </c>
      <c r="AP75" s="44"/>
      <c r="AQ75" s="44"/>
      <c r="AR75" s="44"/>
      <c r="AS75" s="44"/>
      <c r="AT75" s="44"/>
      <c r="AU75" s="44"/>
      <c r="AV75" s="44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61997</v>
      </c>
      <c r="BF75" s="38"/>
      <c r="BG75" s="38"/>
      <c r="BH75" s="38"/>
      <c r="BI75" s="38"/>
      <c r="BJ75" s="38"/>
      <c r="BK75" s="38"/>
      <c r="BL75" s="38"/>
    </row>
    <row r="76" spans="1:79" ht="13.2" customHeight="1">
      <c r="A76" s="39">
        <v>0</v>
      </c>
      <c r="B76" s="39"/>
      <c r="C76" s="39"/>
      <c r="D76" s="39"/>
      <c r="E76" s="39"/>
      <c r="F76" s="39"/>
      <c r="G76" s="40" t="s">
        <v>84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85</v>
      </c>
      <c r="AA76" s="43"/>
      <c r="AB76" s="43"/>
      <c r="AC76" s="43"/>
      <c r="AD76" s="43"/>
      <c r="AE76" s="40" t="s">
        <v>83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44">
        <v>36571</v>
      </c>
      <c r="AP76" s="44"/>
      <c r="AQ76" s="44"/>
      <c r="AR76" s="44"/>
      <c r="AS76" s="44"/>
      <c r="AT76" s="44"/>
      <c r="AU76" s="44"/>
      <c r="AV76" s="44"/>
      <c r="AW76" s="38">
        <v>638.02</v>
      </c>
      <c r="AX76" s="38"/>
      <c r="AY76" s="38"/>
      <c r="AZ76" s="38"/>
      <c r="BA76" s="38"/>
      <c r="BB76" s="38"/>
      <c r="BC76" s="38"/>
      <c r="BD76" s="38"/>
      <c r="BE76" s="38">
        <f t="shared" si="0"/>
        <v>37209.019999999997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46" t="s">
        <v>86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1"/>
      <c r="AX77" s="51"/>
      <c r="AY77" s="51"/>
      <c r="AZ77" s="51"/>
      <c r="BA77" s="51"/>
      <c r="BB77" s="51"/>
      <c r="BC77" s="51"/>
      <c r="BD77" s="51"/>
      <c r="BE77" s="51">
        <f t="shared" si="0"/>
        <v>0</v>
      </c>
      <c r="BF77" s="51"/>
      <c r="BG77" s="51"/>
      <c r="BH77" s="51"/>
      <c r="BI77" s="51"/>
      <c r="BJ77" s="51"/>
      <c r="BK77" s="51"/>
      <c r="BL77" s="51"/>
    </row>
    <row r="78" spans="1:79" ht="13.2" customHeight="1">
      <c r="A78" s="39">
        <v>0</v>
      </c>
      <c r="B78" s="39"/>
      <c r="C78" s="39"/>
      <c r="D78" s="39"/>
      <c r="E78" s="39"/>
      <c r="F78" s="39"/>
      <c r="G78" s="40" t="s">
        <v>87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69</v>
      </c>
      <c r="AA78" s="43"/>
      <c r="AB78" s="43"/>
      <c r="AC78" s="43"/>
      <c r="AD78" s="43"/>
      <c r="AE78" s="40" t="s">
        <v>83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44">
        <v>251</v>
      </c>
      <c r="AP78" s="44"/>
      <c r="AQ78" s="44"/>
      <c r="AR78" s="44"/>
      <c r="AS78" s="44"/>
      <c r="AT78" s="44"/>
      <c r="AU78" s="44"/>
      <c r="AV78" s="44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251</v>
      </c>
      <c r="BF78" s="38"/>
      <c r="BG78" s="38"/>
      <c r="BH78" s="38"/>
      <c r="BI78" s="38"/>
      <c r="BJ78" s="38"/>
      <c r="BK78" s="38"/>
      <c r="BL78" s="3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2" customHeight="1">
      <c r="A81" s="102" t="s">
        <v>106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104" t="s">
        <v>107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>
      <c r="W82" s="111" t="s">
        <v>5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52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ht="15.75" customHeight="1">
      <c r="A83" s="115" t="s">
        <v>3</v>
      </c>
      <c r="B83" s="115"/>
      <c r="C83" s="115"/>
      <c r="D83" s="115"/>
      <c r="E83" s="115"/>
      <c r="F83" s="115"/>
    </row>
    <row r="84" spans="1:59" ht="13.2" customHeight="1">
      <c r="A84" s="107" t="s">
        <v>91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>
      <c r="A85" s="112" t="s">
        <v>47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>
      <c r="A87" s="102" t="s">
        <v>102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5"/>
      <c r="AO87" s="104" t="s">
        <v>103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>
      <c r="W88" s="111" t="s">
        <v>5</v>
      </c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O88" s="111" t="s">
        <v>52</v>
      </c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</row>
    <row r="89" spans="1:59">
      <c r="A89" s="113">
        <v>44050</v>
      </c>
      <c r="B89" s="114"/>
      <c r="C89" s="114"/>
      <c r="D89" s="114"/>
      <c r="E89" s="114"/>
      <c r="F89" s="114"/>
      <c r="G89" s="114"/>
      <c r="H89" s="114"/>
    </row>
    <row r="90" spans="1:59">
      <c r="A90" s="111" t="s">
        <v>45</v>
      </c>
      <c r="B90" s="111"/>
      <c r="C90" s="111"/>
      <c r="D90" s="111"/>
      <c r="E90" s="111"/>
      <c r="F90" s="111"/>
      <c r="G90" s="111"/>
      <c r="H90" s="111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0">
    <mergeCell ref="W88:AM88"/>
    <mergeCell ref="A90:H90"/>
    <mergeCell ref="A84:AS84"/>
    <mergeCell ref="A85:AS85"/>
    <mergeCell ref="A89:H89"/>
    <mergeCell ref="A64:F64"/>
    <mergeCell ref="Z64:AD64"/>
    <mergeCell ref="D55:AA56"/>
    <mergeCell ref="AB55:AI56"/>
    <mergeCell ref="AJ55:AQ56"/>
    <mergeCell ref="AR55:AY56"/>
    <mergeCell ref="A81:V81"/>
    <mergeCell ref="W81:AM81"/>
    <mergeCell ref="AO81:BG81"/>
    <mergeCell ref="A83:F83"/>
    <mergeCell ref="W82:AM82"/>
    <mergeCell ref="AE63:AN63"/>
    <mergeCell ref="AE64:AN64"/>
    <mergeCell ref="A63:F63"/>
    <mergeCell ref="A61:BL61"/>
    <mergeCell ref="A62:F62"/>
    <mergeCell ref="AO88:BG88"/>
    <mergeCell ref="AO82:BG82"/>
    <mergeCell ref="G64:Y64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7:V87"/>
    <mergeCell ref="W87:AM87"/>
    <mergeCell ref="AO87:BG87"/>
    <mergeCell ref="A65:F65"/>
    <mergeCell ref="Z65:AD65"/>
    <mergeCell ref="AE65:AN65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  <mergeCell ref="G67:Y67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G63:Y63"/>
    <mergeCell ref="AB57:AI57"/>
    <mergeCell ref="AS47:AZ4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2020-08-07T06:54:10Z</cp:lastPrinted>
  <dcterms:created xsi:type="dcterms:W3CDTF">2016-08-15T09:54:21Z</dcterms:created>
  <dcterms:modified xsi:type="dcterms:W3CDTF">2020-08-07T06:55:08Z</dcterms:modified>
</cp:coreProperties>
</file>