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4060" sheetId="2" r:id="rId1"/>
  </sheets>
  <definedNames>
    <definedName name="_xlnm.Print_Area" localSheetId="0">КПК0614060!$A$1:$BM$86</definedName>
  </definedNames>
  <calcPr calcId="124519" refMode="R1C1"/>
</workbook>
</file>

<file path=xl/calcChain.xml><?xml version="1.0" encoding="utf-8"?>
<calcChain xmlns="http://schemas.openxmlformats.org/spreadsheetml/2006/main">
  <c r="AC49" i="2"/>
  <c r="AK49"/>
  <c r="AK50" s="1"/>
  <c r="U22"/>
  <c r="I23"/>
  <c r="AS22"/>
  <c r="BE73"/>
  <c r="BE72"/>
  <c r="BE71"/>
  <c r="BE70"/>
  <c r="BE69"/>
  <c r="BE68"/>
  <c r="BE67"/>
  <c r="BE66"/>
  <c r="BE65"/>
  <c r="BE64"/>
  <c r="AR58"/>
  <c r="AS49" l="1"/>
  <c r="AC50"/>
  <c r="AS50" s="1"/>
</calcChain>
</file>

<file path=xl/sharedStrings.xml><?xml version="1.0" encoding="utf-8"?>
<sst xmlns="http://schemas.openxmlformats.org/spreadsheetml/2006/main" count="139" uniqueCount="104">
  <si>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</si>
  <si>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</si>
  <si>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</si>
  <si>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</si>
  <si>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</si>
  <si>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</si>
  <si>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</si>
  <si>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</si>
  <si>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</si>
  <si>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</si>
  <si>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</si>
  <si>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</si>
  <si>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</si>
  <si>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</si>
  <si>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</si>
  <si>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</si>
  <si>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</si>
  <si>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</si>
  <si>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</si>
  <si>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</si>
  <si>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</si>
  <si>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</si>
  <si>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</si>
  <si>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</si>
  <si>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</si>
  <si>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</si>
  <si>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</si>
  <si>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</si>
  <si>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</si>
  <si>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</si>
  <si>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</si>
  <si>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</si>
  <si>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</si>
  <si>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</si>
  <si>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</si>
  <si>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</si>
  <si>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</si>
  <si>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</si>
  <si>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</si>
  <si>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</si>
  <si>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</si>
  <si>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</si>
  <si>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</si>
  <si>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</si>
  <si>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</si>
  <si>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</si>
  <si>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</si>
  <si>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</si>
  <si>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</si>
  <si>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</si>
  <si>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</si>
  <si>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</si>
  <si>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</si>
  <si>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</si>
  <si>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</si>
  <si>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</si>
  <si>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</si>
  <si>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</si>
  <si>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</si>
  <si>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</si>
  <si>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</si>
  <si>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</si>
  <si>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</si>
  <si>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Забезпеченя належного функціонування клубів</t>
  </si>
  <si>
    <t>УСЬОГО</t>
  </si>
  <si>
    <t>затрат</t>
  </si>
  <si>
    <t>середнє число окладів (ставок) керівних працівників</t>
  </si>
  <si>
    <t>од.</t>
  </si>
  <si>
    <t>штатний розпис</t>
  </si>
  <si>
    <t>середнє число окладів (ставок) робітників</t>
  </si>
  <si>
    <t>кількість установ ,од.</t>
  </si>
  <si>
    <t>звітність установ</t>
  </si>
  <si>
    <t>продукту</t>
  </si>
  <si>
    <t>число відвідувачів</t>
  </si>
  <si>
    <t>тис.чол.</t>
  </si>
  <si>
    <t>ефективності</t>
  </si>
  <si>
    <t>грн.</t>
  </si>
  <si>
    <t>розрахунок</t>
  </si>
  <si>
    <t>якості</t>
  </si>
  <si>
    <t>динаміка збільшення відвідувачів у плановому періоді відповідно до фактичного показника попереднього періоду</t>
  </si>
  <si>
    <t>відс.</t>
  </si>
  <si>
    <t>Надання послуг з організації культурного дозвілля населення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</si>
  <si>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</si>
  <si>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</si>
  <si>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</si>
  <si>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</si>
  <si>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Мирошниченко Н.В.</t>
  </si>
  <si>
    <t>42395100</t>
  </si>
  <si>
    <t>16535000000</t>
  </si>
  <si>
    <t>бюджетної програми місцевого бюджету на 2020  рік</t>
  </si>
  <si>
    <t>0614060</t>
  </si>
  <si>
    <t>Забезпечення діяльності палаців i будинків культури, клубів, центрів дозвілля та iнших клубних закладів</t>
  </si>
  <si>
    <t>0610000</t>
  </si>
  <si>
    <t>4060</t>
  </si>
  <si>
    <t>0828</t>
  </si>
  <si>
    <t xml:space="preserve">Наказ </t>
  </si>
  <si>
    <t>відділу освіти, культури, молоді та спорту Машівської селищної ради</t>
  </si>
  <si>
    <t>Забезпечення організації культурного дозвілля населення і зміцнення культурних традицій</t>
  </si>
  <si>
    <t>середні витрати на одного відвідувача</t>
  </si>
  <si>
    <t>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2020 рік", 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25 сесії Машівської  селищної ради 7  скликання від 17 грудня 2019 р."Про бюджет об*єднаної територіальної селищної громади на 2020 рік".Рішення 27 сесії  Машівської  селищної ради 7  скликання від 27 лютого 2020 р.Рішення 30 (позачергової) сесії  Машівської  селищної ради 7  скликання від 4 серпня 2020 р.</t>
  </si>
  <si>
    <t>_7 серпня  2020 р.№_55___________________________</t>
  </si>
  <si>
    <t>Забезпечити  організацію  культурного дозвілля населення і зміцнювати  культурні  традиції.</t>
  </si>
  <si>
    <t xml:space="preserve">Селищний голова </t>
  </si>
  <si>
    <t>Кравченко М.І.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</si>
</sst>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8" fillId="0" borderId="4" xfId="0" applyFont="1" applyBorder="1" applyAlignment="1">
      <alignment horizontal="left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zoomScaleSheetLayoutView="100" workbookViewId="0">
      <selection activeCell="Q85" sqref="Q85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78" t="s">
        <v>35</v>
      </c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</row>
    <row r="2" spans="1:77" ht="15.9" customHeight="1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7" ht="15" customHeight="1">
      <c r="AO3" s="51" t="s">
        <v>95</v>
      </c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77" ht="32.1" customHeight="1">
      <c r="AO4" s="80" t="s">
        <v>96</v>
      </c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5.9" customHeight="1">
      <c r="AO7" s="82" t="s">
        <v>100</v>
      </c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</row>
    <row r="10" spans="1:77" ht="15.75" customHeight="1">
      <c r="A10" s="83" t="s">
        <v>21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</row>
    <row r="11" spans="1:77" ht="15.75" customHeight="1">
      <c r="A11" s="83" t="s">
        <v>89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3" t="s">
        <v>82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1" t="s">
        <v>83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5"/>
      <c r="AU13" s="63" t="s">
        <v>87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5" t="s">
        <v>56</v>
      </c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33"/>
      <c r="N14" s="62" t="s">
        <v>62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33"/>
      <c r="AU14" s="65" t="s">
        <v>55</v>
      </c>
      <c r="AV14" s="65"/>
      <c r="AW14" s="65"/>
      <c r="AX14" s="65"/>
      <c r="AY14" s="65"/>
      <c r="AZ14" s="65"/>
      <c r="BA14" s="65"/>
      <c r="BB14" s="6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63" t="s">
        <v>92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1" t="s">
        <v>83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5"/>
      <c r="AU16" s="63" t="s">
        <v>87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5" t="s">
        <v>56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33"/>
      <c r="N17" s="62" t="s">
        <v>61</v>
      </c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33"/>
      <c r="AU17" s="65" t="s">
        <v>55</v>
      </c>
      <c r="AV17" s="65"/>
      <c r="AW17" s="65"/>
      <c r="AX17" s="65"/>
      <c r="AY17" s="65"/>
      <c r="AZ17" s="65"/>
      <c r="BA17" s="65"/>
      <c r="BB17" s="6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7.6" customHeight="1">
      <c r="A19" s="25" t="s">
        <v>54</v>
      </c>
      <c r="B19" s="63" t="s">
        <v>90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93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94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6" t="s">
        <v>91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63" t="s">
        <v>88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5" t="s">
        <v>56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N20" s="65" t="s">
        <v>57</v>
      </c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28"/>
      <c r="AA20" s="68" t="s">
        <v>58</v>
      </c>
      <c r="AB20" s="68"/>
      <c r="AC20" s="68"/>
      <c r="AD20" s="68"/>
      <c r="AE20" s="68"/>
      <c r="AF20" s="68"/>
      <c r="AG20" s="68"/>
      <c r="AH20" s="68"/>
      <c r="AI20" s="68"/>
      <c r="AJ20" s="28"/>
      <c r="AK20" s="67" t="s">
        <v>59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5" t="s">
        <v>60</v>
      </c>
      <c r="BF20" s="65"/>
      <c r="BG20" s="65"/>
      <c r="BH20" s="65"/>
      <c r="BI20" s="65"/>
      <c r="BJ20" s="65"/>
      <c r="BK20" s="65"/>
      <c r="BL20" s="6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98" t="s">
        <v>50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3">
        <f>761862+2800+17200+49000</f>
        <v>830862</v>
      </c>
      <c r="V22" s="93"/>
      <c r="W22" s="93"/>
      <c r="X22" s="93"/>
      <c r="Y22" s="93"/>
      <c r="Z22" s="93"/>
      <c r="AA22" s="93"/>
      <c r="AB22" s="93"/>
      <c r="AC22" s="93"/>
      <c r="AD22" s="93"/>
      <c r="AE22" s="94" t="s">
        <v>51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3">
        <f>761862+2800+4900+49000</f>
        <v>818562</v>
      </c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70" t="s">
        <v>23</v>
      </c>
      <c r="BE22" s="70"/>
      <c r="BF22" s="70"/>
      <c r="BG22" s="70"/>
      <c r="BH22" s="70"/>
      <c r="BI22" s="70"/>
      <c r="BJ22" s="70"/>
      <c r="BK22" s="70"/>
      <c r="BL22" s="70"/>
    </row>
    <row r="23" spans="1:79" ht="24.9" customHeight="1">
      <c r="A23" s="70" t="s">
        <v>22</v>
      </c>
      <c r="B23" s="70"/>
      <c r="C23" s="70"/>
      <c r="D23" s="70"/>
      <c r="E23" s="70"/>
      <c r="F23" s="70"/>
      <c r="G23" s="70"/>
      <c r="H23" s="70"/>
      <c r="I23" s="93">
        <f>17200-4900</f>
        <v>12300</v>
      </c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70" t="s">
        <v>24</v>
      </c>
      <c r="U23" s="70"/>
      <c r="V23" s="70"/>
      <c r="W23" s="7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1" t="s">
        <v>37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</row>
    <row r="26" spans="1:79" ht="97.2" customHeight="1">
      <c r="A26" s="69" t="s">
        <v>99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6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0" t="s">
        <v>36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  <c r="BI28" s="70"/>
      <c r="BJ28" s="70"/>
      <c r="BK28" s="70"/>
      <c r="BL28" s="70"/>
    </row>
    <row r="29" spans="1:79" ht="27.75" customHeight="1">
      <c r="A29" s="73" t="s">
        <v>28</v>
      </c>
      <c r="B29" s="73"/>
      <c r="C29" s="73"/>
      <c r="D29" s="73"/>
      <c r="E29" s="73"/>
      <c r="F29" s="73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6" hidden="1">
      <c r="A30" s="52">
        <v>1</v>
      </c>
      <c r="B30" s="52"/>
      <c r="C30" s="52"/>
      <c r="D30" s="52"/>
      <c r="E30" s="52"/>
      <c r="F30" s="52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39" t="s">
        <v>33</v>
      </c>
      <c r="B31" s="39"/>
      <c r="C31" s="39"/>
      <c r="D31" s="39"/>
      <c r="E31" s="39"/>
      <c r="F31" s="39"/>
      <c r="G31" s="54" t="s">
        <v>7</v>
      </c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2"/>
      <c r="CA31" s="1" t="s">
        <v>49</v>
      </c>
    </row>
    <row r="32" spans="1:79" ht="13.2" customHeight="1">
      <c r="A32" s="39">
        <v>1</v>
      </c>
      <c r="B32" s="39"/>
      <c r="C32" s="39"/>
      <c r="D32" s="39"/>
      <c r="E32" s="39"/>
      <c r="F32" s="39"/>
      <c r="G32" s="74" t="s">
        <v>101</v>
      </c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6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70" t="s">
        <v>38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0"/>
      <c r="BI34" s="70"/>
      <c r="BJ34" s="70"/>
      <c r="BK34" s="70"/>
      <c r="BL34" s="70"/>
    </row>
    <row r="35" spans="1:79" ht="15.9" customHeight="1">
      <c r="A35" s="69" t="s">
        <v>81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0" t="s">
        <v>39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70"/>
      <c r="BI37" s="70"/>
      <c r="BJ37" s="70"/>
      <c r="BK37" s="70"/>
      <c r="BL37" s="70"/>
    </row>
    <row r="38" spans="1:79" ht="27.75" customHeight="1">
      <c r="A38" s="73" t="s">
        <v>28</v>
      </c>
      <c r="B38" s="73"/>
      <c r="C38" s="73"/>
      <c r="D38" s="73"/>
      <c r="E38" s="73"/>
      <c r="F38" s="73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6" hidden="1">
      <c r="A39" s="52">
        <v>1</v>
      </c>
      <c r="B39" s="52"/>
      <c r="C39" s="52"/>
      <c r="D39" s="52"/>
      <c r="E39" s="52"/>
      <c r="F39" s="52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39" t="s">
        <v>6</v>
      </c>
      <c r="B40" s="39"/>
      <c r="C40" s="39"/>
      <c r="D40" s="39"/>
      <c r="E40" s="39"/>
      <c r="F40" s="39"/>
      <c r="G40" s="54" t="s">
        <v>7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  <c r="CA40" s="1" t="s">
        <v>11</v>
      </c>
    </row>
    <row r="41" spans="1:79" ht="13.2" customHeight="1">
      <c r="A41" s="39">
        <v>1</v>
      </c>
      <c r="B41" s="39"/>
      <c r="C41" s="39"/>
      <c r="D41" s="39"/>
      <c r="E41" s="39"/>
      <c r="F41" s="39"/>
      <c r="G41" s="74" t="s">
        <v>97</v>
      </c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6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0" t="s">
        <v>41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7"/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52" t="s">
        <v>28</v>
      </c>
      <c r="B45" s="52"/>
      <c r="C45" s="52"/>
      <c r="D45" s="84" t="s">
        <v>26</v>
      </c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6"/>
      <c r="AC45" s="52" t="s">
        <v>29</v>
      </c>
      <c r="AD45" s="52"/>
      <c r="AE45" s="52"/>
      <c r="AF45" s="52"/>
      <c r="AG45" s="52"/>
      <c r="AH45" s="52"/>
      <c r="AI45" s="52"/>
      <c r="AJ45" s="52"/>
      <c r="AK45" s="52" t="s">
        <v>30</v>
      </c>
      <c r="AL45" s="52"/>
      <c r="AM45" s="52"/>
      <c r="AN45" s="52"/>
      <c r="AO45" s="52"/>
      <c r="AP45" s="52"/>
      <c r="AQ45" s="52"/>
      <c r="AR45" s="52"/>
      <c r="AS45" s="52" t="s">
        <v>27</v>
      </c>
      <c r="AT45" s="52"/>
      <c r="AU45" s="52"/>
      <c r="AV45" s="52"/>
      <c r="AW45" s="52"/>
      <c r="AX45" s="52"/>
      <c r="AY45" s="52"/>
      <c r="AZ45" s="5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2"/>
      <c r="B46" s="52"/>
      <c r="C46" s="52"/>
      <c r="D46" s="87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9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52">
        <v>1</v>
      </c>
      <c r="B47" s="52"/>
      <c r="C47" s="52"/>
      <c r="D47" s="55">
        <v>2</v>
      </c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7"/>
      <c r="AC47" s="52">
        <v>3</v>
      </c>
      <c r="AD47" s="52"/>
      <c r="AE47" s="52"/>
      <c r="AF47" s="52"/>
      <c r="AG47" s="52"/>
      <c r="AH47" s="52"/>
      <c r="AI47" s="52"/>
      <c r="AJ47" s="52"/>
      <c r="AK47" s="52">
        <v>4</v>
      </c>
      <c r="AL47" s="52"/>
      <c r="AM47" s="52"/>
      <c r="AN47" s="52"/>
      <c r="AO47" s="52"/>
      <c r="AP47" s="52"/>
      <c r="AQ47" s="52"/>
      <c r="AR47" s="52"/>
      <c r="AS47" s="52">
        <v>5</v>
      </c>
      <c r="AT47" s="52"/>
      <c r="AU47" s="52"/>
      <c r="AV47" s="52"/>
      <c r="AW47" s="52"/>
      <c r="AX47" s="52"/>
      <c r="AY47" s="52"/>
      <c r="AZ47" s="5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39" t="s">
        <v>6</v>
      </c>
      <c r="B48" s="39"/>
      <c r="C48" s="39"/>
      <c r="D48" s="90" t="s">
        <v>7</v>
      </c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2"/>
      <c r="AC48" s="50" t="s">
        <v>8</v>
      </c>
      <c r="AD48" s="50"/>
      <c r="AE48" s="50"/>
      <c r="AF48" s="50"/>
      <c r="AG48" s="50"/>
      <c r="AH48" s="50"/>
      <c r="AI48" s="50"/>
      <c r="AJ48" s="50"/>
      <c r="AK48" s="50" t="s">
        <v>9</v>
      </c>
      <c r="AL48" s="50"/>
      <c r="AM48" s="50"/>
      <c r="AN48" s="50"/>
      <c r="AO48" s="50"/>
      <c r="AP48" s="50"/>
      <c r="AQ48" s="50"/>
      <c r="AR48" s="50"/>
      <c r="AS48" s="43" t="s">
        <v>10</v>
      </c>
      <c r="AT48" s="50"/>
      <c r="AU48" s="50"/>
      <c r="AV48" s="50"/>
      <c r="AW48" s="50"/>
      <c r="AX48" s="50"/>
      <c r="AY48" s="50"/>
      <c r="AZ48" s="5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>
      <c r="A49" s="39">
        <v>1</v>
      </c>
      <c r="B49" s="39"/>
      <c r="C49" s="39"/>
      <c r="D49" s="74" t="s">
        <v>63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44">
        <f>764662+49000+4900</f>
        <v>818562</v>
      </c>
      <c r="AD49" s="44"/>
      <c r="AE49" s="44"/>
      <c r="AF49" s="44"/>
      <c r="AG49" s="44"/>
      <c r="AH49" s="44"/>
      <c r="AI49" s="44"/>
      <c r="AJ49" s="44"/>
      <c r="AK49" s="44">
        <f>17200-4900</f>
        <v>12300</v>
      </c>
      <c r="AL49" s="44"/>
      <c r="AM49" s="44"/>
      <c r="AN49" s="44"/>
      <c r="AO49" s="44"/>
      <c r="AP49" s="44"/>
      <c r="AQ49" s="44"/>
      <c r="AR49" s="44"/>
      <c r="AS49" s="44">
        <f>AC49+AK49</f>
        <v>830862</v>
      </c>
      <c r="AT49" s="44"/>
      <c r="AU49" s="44"/>
      <c r="AV49" s="44"/>
      <c r="AW49" s="44"/>
      <c r="AX49" s="44"/>
      <c r="AY49" s="44"/>
      <c r="AZ49" s="44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106" t="s">
        <v>64</v>
      </c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8"/>
      <c r="AC50" s="38">
        <f>AC49</f>
        <v>818562</v>
      </c>
      <c r="AD50" s="38"/>
      <c r="AE50" s="38"/>
      <c r="AF50" s="38"/>
      <c r="AG50" s="38"/>
      <c r="AH50" s="38"/>
      <c r="AI50" s="38"/>
      <c r="AJ50" s="38"/>
      <c r="AK50" s="38">
        <f>AK49</f>
        <v>12300</v>
      </c>
      <c r="AL50" s="38"/>
      <c r="AM50" s="38"/>
      <c r="AN50" s="38"/>
      <c r="AO50" s="38"/>
      <c r="AP50" s="38"/>
      <c r="AQ50" s="38"/>
      <c r="AR50" s="38"/>
      <c r="AS50" s="38">
        <f>AC50+AK50</f>
        <v>830862</v>
      </c>
      <c r="AT50" s="38"/>
      <c r="AU50" s="38"/>
      <c r="AV50" s="38"/>
      <c r="AW50" s="38"/>
      <c r="AX50" s="38"/>
      <c r="AY50" s="38"/>
      <c r="AZ50" s="38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51" t="s">
        <v>42</v>
      </c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  <c r="BK52" s="51"/>
      <c r="BL52" s="51"/>
    </row>
    <row r="53" spans="1:79" ht="15" customHeight="1">
      <c r="A53" s="77"/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52" t="s">
        <v>28</v>
      </c>
      <c r="B54" s="52"/>
      <c r="C54" s="52"/>
      <c r="D54" s="84" t="s">
        <v>34</v>
      </c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6"/>
      <c r="AB54" s="52" t="s">
        <v>29</v>
      </c>
      <c r="AC54" s="52"/>
      <c r="AD54" s="52"/>
      <c r="AE54" s="52"/>
      <c r="AF54" s="52"/>
      <c r="AG54" s="52"/>
      <c r="AH54" s="52"/>
      <c r="AI54" s="52"/>
      <c r="AJ54" s="52" t="s">
        <v>30</v>
      </c>
      <c r="AK54" s="52"/>
      <c r="AL54" s="52"/>
      <c r="AM54" s="52"/>
      <c r="AN54" s="52"/>
      <c r="AO54" s="52"/>
      <c r="AP54" s="52"/>
      <c r="AQ54" s="52"/>
      <c r="AR54" s="52" t="s">
        <v>27</v>
      </c>
      <c r="AS54" s="52"/>
      <c r="AT54" s="52"/>
      <c r="AU54" s="52"/>
      <c r="AV54" s="52"/>
      <c r="AW54" s="52"/>
      <c r="AX54" s="52"/>
      <c r="AY54" s="52"/>
    </row>
    <row r="55" spans="1:79" ht="29.1" customHeight="1">
      <c r="A55" s="52"/>
      <c r="B55" s="52"/>
      <c r="C55" s="52"/>
      <c r="D55" s="87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9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</row>
    <row r="56" spans="1:79" ht="15.75" customHeight="1">
      <c r="A56" s="52">
        <v>1</v>
      </c>
      <c r="B56" s="52"/>
      <c r="C56" s="52"/>
      <c r="D56" s="55">
        <v>2</v>
      </c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7"/>
      <c r="AB56" s="52">
        <v>3</v>
      </c>
      <c r="AC56" s="52"/>
      <c r="AD56" s="52"/>
      <c r="AE56" s="52"/>
      <c r="AF56" s="52"/>
      <c r="AG56" s="52"/>
      <c r="AH56" s="52"/>
      <c r="AI56" s="52"/>
      <c r="AJ56" s="52">
        <v>4</v>
      </c>
      <c r="AK56" s="52"/>
      <c r="AL56" s="52"/>
      <c r="AM56" s="52"/>
      <c r="AN56" s="52"/>
      <c r="AO56" s="52"/>
      <c r="AP56" s="52"/>
      <c r="AQ56" s="52"/>
      <c r="AR56" s="52">
        <v>5</v>
      </c>
      <c r="AS56" s="52"/>
      <c r="AT56" s="52"/>
      <c r="AU56" s="52"/>
      <c r="AV56" s="52"/>
      <c r="AW56" s="52"/>
      <c r="AX56" s="52"/>
      <c r="AY56" s="52"/>
    </row>
    <row r="57" spans="1:79" ht="12.75" hidden="1" customHeight="1">
      <c r="A57" s="39" t="s">
        <v>6</v>
      </c>
      <c r="B57" s="39"/>
      <c r="C57" s="39"/>
      <c r="D57" s="54" t="s">
        <v>7</v>
      </c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2"/>
      <c r="AB57" s="50" t="s">
        <v>8</v>
      </c>
      <c r="AC57" s="50"/>
      <c r="AD57" s="50"/>
      <c r="AE57" s="50"/>
      <c r="AF57" s="50"/>
      <c r="AG57" s="50"/>
      <c r="AH57" s="50"/>
      <c r="AI57" s="50"/>
      <c r="AJ57" s="50" t="s">
        <v>9</v>
      </c>
      <c r="AK57" s="50"/>
      <c r="AL57" s="50"/>
      <c r="AM57" s="50"/>
      <c r="AN57" s="50"/>
      <c r="AO57" s="50"/>
      <c r="AP57" s="50"/>
      <c r="AQ57" s="50"/>
      <c r="AR57" s="50" t="s">
        <v>10</v>
      </c>
      <c r="AS57" s="50"/>
      <c r="AT57" s="50"/>
      <c r="AU57" s="50"/>
      <c r="AV57" s="50"/>
      <c r="AW57" s="50"/>
      <c r="AX57" s="50"/>
      <c r="AY57" s="50"/>
      <c r="CA57" s="1" t="s">
        <v>15</v>
      </c>
    </row>
    <row r="58" spans="1:79" s="4" customFormat="1" ht="12.75" customHeight="1">
      <c r="A58" s="45"/>
      <c r="B58" s="45"/>
      <c r="C58" s="45"/>
      <c r="D58" s="58" t="s">
        <v>27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60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>
        <f>AB58+AJ58</f>
        <v>0</v>
      </c>
      <c r="AS58" s="38"/>
      <c r="AT58" s="38"/>
      <c r="AU58" s="38"/>
      <c r="AV58" s="38"/>
      <c r="AW58" s="38"/>
      <c r="AX58" s="38"/>
      <c r="AY58" s="38"/>
      <c r="CA58" s="4" t="s">
        <v>16</v>
      </c>
    </row>
    <row r="60" spans="1:79" ht="15.75" customHeight="1">
      <c r="A60" s="70" t="s">
        <v>43</v>
      </c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  <c r="BI60" s="70"/>
      <c r="BJ60" s="70"/>
      <c r="BK60" s="70"/>
      <c r="BL60" s="70"/>
    </row>
    <row r="61" spans="1:79" ht="30" customHeight="1">
      <c r="A61" s="52" t="s">
        <v>28</v>
      </c>
      <c r="B61" s="52"/>
      <c r="C61" s="52"/>
      <c r="D61" s="52"/>
      <c r="E61" s="52"/>
      <c r="F61" s="52"/>
      <c r="G61" s="55" t="s">
        <v>44</v>
      </c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7"/>
      <c r="Z61" s="52" t="s">
        <v>2</v>
      </c>
      <c r="AA61" s="52"/>
      <c r="AB61" s="52"/>
      <c r="AC61" s="52"/>
      <c r="AD61" s="52"/>
      <c r="AE61" s="52" t="s">
        <v>1</v>
      </c>
      <c r="AF61" s="52"/>
      <c r="AG61" s="52"/>
      <c r="AH61" s="52"/>
      <c r="AI61" s="52"/>
      <c r="AJ61" s="52"/>
      <c r="AK61" s="52"/>
      <c r="AL61" s="52"/>
      <c r="AM61" s="52"/>
      <c r="AN61" s="52"/>
      <c r="AO61" s="55" t="s">
        <v>29</v>
      </c>
      <c r="AP61" s="56"/>
      <c r="AQ61" s="56"/>
      <c r="AR61" s="56"/>
      <c r="AS61" s="56"/>
      <c r="AT61" s="56"/>
      <c r="AU61" s="56"/>
      <c r="AV61" s="57"/>
      <c r="AW61" s="55" t="s">
        <v>30</v>
      </c>
      <c r="AX61" s="56"/>
      <c r="AY61" s="56"/>
      <c r="AZ61" s="56"/>
      <c r="BA61" s="56"/>
      <c r="BB61" s="56"/>
      <c r="BC61" s="56"/>
      <c r="BD61" s="57"/>
      <c r="BE61" s="55" t="s">
        <v>27</v>
      </c>
      <c r="BF61" s="56"/>
      <c r="BG61" s="56"/>
      <c r="BH61" s="56"/>
      <c r="BI61" s="56"/>
      <c r="BJ61" s="56"/>
      <c r="BK61" s="56"/>
      <c r="BL61" s="57"/>
    </row>
    <row r="62" spans="1:79" ht="15.75" customHeight="1">
      <c r="A62" s="52">
        <v>1</v>
      </c>
      <c r="B62" s="52"/>
      <c r="C62" s="52"/>
      <c r="D62" s="52"/>
      <c r="E62" s="52"/>
      <c r="F62" s="52"/>
      <c r="G62" s="55">
        <v>2</v>
      </c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7"/>
      <c r="Z62" s="52">
        <v>3</v>
      </c>
      <c r="AA62" s="52"/>
      <c r="AB62" s="52"/>
      <c r="AC62" s="52"/>
      <c r="AD62" s="52"/>
      <c r="AE62" s="52">
        <v>4</v>
      </c>
      <c r="AF62" s="52"/>
      <c r="AG62" s="52"/>
      <c r="AH62" s="52"/>
      <c r="AI62" s="52"/>
      <c r="AJ62" s="52"/>
      <c r="AK62" s="52"/>
      <c r="AL62" s="52"/>
      <c r="AM62" s="52"/>
      <c r="AN62" s="52"/>
      <c r="AO62" s="52">
        <v>5</v>
      </c>
      <c r="AP62" s="52"/>
      <c r="AQ62" s="52"/>
      <c r="AR62" s="52"/>
      <c r="AS62" s="52"/>
      <c r="AT62" s="52"/>
      <c r="AU62" s="52"/>
      <c r="AV62" s="52"/>
      <c r="AW62" s="52">
        <v>6</v>
      </c>
      <c r="AX62" s="52"/>
      <c r="AY62" s="52"/>
      <c r="AZ62" s="52"/>
      <c r="BA62" s="52"/>
      <c r="BB62" s="52"/>
      <c r="BC62" s="52"/>
      <c r="BD62" s="52"/>
      <c r="BE62" s="52">
        <v>7</v>
      </c>
      <c r="BF62" s="52"/>
      <c r="BG62" s="52"/>
      <c r="BH62" s="52"/>
      <c r="BI62" s="52"/>
      <c r="BJ62" s="52"/>
      <c r="BK62" s="52"/>
      <c r="BL62" s="52"/>
    </row>
    <row r="63" spans="1:79" ht="12.75" hidden="1" customHeight="1">
      <c r="A63" s="39" t="s">
        <v>33</v>
      </c>
      <c r="B63" s="39"/>
      <c r="C63" s="39"/>
      <c r="D63" s="39"/>
      <c r="E63" s="39"/>
      <c r="F63" s="39"/>
      <c r="G63" s="54" t="s">
        <v>7</v>
      </c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2"/>
      <c r="Z63" s="39" t="s">
        <v>19</v>
      </c>
      <c r="AA63" s="39"/>
      <c r="AB63" s="39"/>
      <c r="AC63" s="39"/>
      <c r="AD63" s="39"/>
      <c r="AE63" s="53" t="s">
        <v>32</v>
      </c>
      <c r="AF63" s="53"/>
      <c r="AG63" s="53"/>
      <c r="AH63" s="53"/>
      <c r="AI63" s="53"/>
      <c r="AJ63" s="53"/>
      <c r="AK63" s="53"/>
      <c r="AL63" s="53"/>
      <c r="AM63" s="53"/>
      <c r="AN63" s="54"/>
      <c r="AO63" s="50" t="s">
        <v>8</v>
      </c>
      <c r="AP63" s="50"/>
      <c r="AQ63" s="50"/>
      <c r="AR63" s="50"/>
      <c r="AS63" s="50"/>
      <c r="AT63" s="50"/>
      <c r="AU63" s="50"/>
      <c r="AV63" s="50"/>
      <c r="AW63" s="50" t="s">
        <v>31</v>
      </c>
      <c r="AX63" s="50"/>
      <c r="AY63" s="50"/>
      <c r="AZ63" s="50"/>
      <c r="BA63" s="50"/>
      <c r="BB63" s="50"/>
      <c r="BC63" s="50"/>
      <c r="BD63" s="50"/>
      <c r="BE63" s="50" t="s">
        <v>10</v>
      </c>
      <c r="BF63" s="50"/>
      <c r="BG63" s="50"/>
      <c r="BH63" s="50"/>
      <c r="BI63" s="50"/>
      <c r="BJ63" s="50"/>
      <c r="BK63" s="50"/>
      <c r="BL63" s="50"/>
      <c r="CA63" s="1" t="s">
        <v>17</v>
      </c>
    </row>
    <row r="64" spans="1:79" s="4" customFormat="1" ht="12.75" customHeight="1">
      <c r="A64" s="45">
        <v>0</v>
      </c>
      <c r="B64" s="45"/>
      <c r="C64" s="45"/>
      <c r="D64" s="45"/>
      <c r="E64" s="45"/>
      <c r="F64" s="45"/>
      <c r="G64" s="100" t="s">
        <v>65</v>
      </c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2"/>
      <c r="Z64" s="49"/>
      <c r="AA64" s="49"/>
      <c r="AB64" s="49"/>
      <c r="AC64" s="49"/>
      <c r="AD64" s="49"/>
      <c r="AE64" s="105"/>
      <c r="AF64" s="105"/>
      <c r="AG64" s="105"/>
      <c r="AH64" s="105"/>
      <c r="AI64" s="105"/>
      <c r="AJ64" s="105"/>
      <c r="AK64" s="105"/>
      <c r="AL64" s="105"/>
      <c r="AM64" s="105"/>
      <c r="AN64" s="58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>
        <f t="shared" ref="BE64:BE73" si="0">AO64+AW64</f>
        <v>0</v>
      </c>
      <c r="BF64" s="38"/>
      <c r="BG64" s="38"/>
      <c r="BH64" s="38"/>
      <c r="BI64" s="38"/>
      <c r="BJ64" s="38"/>
      <c r="BK64" s="38"/>
      <c r="BL64" s="38"/>
      <c r="CA64" s="4" t="s">
        <v>18</v>
      </c>
    </row>
    <row r="65" spans="1:64" ht="13.2" customHeight="1">
      <c r="A65" s="39">
        <v>0</v>
      </c>
      <c r="B65" s="39"/>
      <c r="C65" s="39"/>
      <c r="D65" s="39"/>
      <c r="E65" s="39"/>
      <c r="F65" s="39"/>
      <c r="G65" s="40" t="s">
        <v>66</v>
      </c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2"/>
      <c r="Z65" s="43" t="s">
        <v>67</v>
      </c>
      <c r="AA65" s="43"/>
      <c r="AB65" s="43"/>
      <c r="AC65" s="43"/>
      <c r="AD65" s="43"/>
      <c r="AE65" s="40" t="s">
        <v>68</v>
      </c>
      <c r="AF65" s="41"/>
      <c r="AG65" s="41"/>
      <c r="AH65" s="41"/>
      <c r="AI65" s="41"/>
      <c r="AJ65" s="41"/>
      <c r="AK65" s="41"/>
      <c r="AL65" s="41"/>
      <c r="AM65" s="41"/>
      <c r="AN65" s="42"/>
      <c r="AO65" s="44">
        <v>2</v>
      </c>
      <c r="AP65" s="44"/>
      <c r="AQ65" s="44"/>
      <c r="AR65" s="44"/>
      <c r="AS65" s="44"/>
      <c r="AT65" s="44"/>
      <c r="AU65" s="44"/>
      <c r="AV65" s="44"/>
      <c r="AW65" s="44">
        <v>0</v>
      </c>
      <c r="AX65" s="44"/>
      <c r="AY65" s="44"/>
      <c r="AZ65" s="44"/>
      <c r="BA65" s="44"/>
      <c r="BB65" s="44"/>
      <c r="BC65" s="44"/>
      <c r="BD65" s="44"/>
      <c r="BE65" s="44">
        <f t="shared" si="0"/>
        <v>2</v>
      </c>
      <c r="BF65" s="44"/>
      <c r="BG65" s="44"/>
      <c r="BH65" s="44"/>
      <c r="BI65" s="44"/>
      <c r="BJ65" s="44"/>
      <c r="BK65" s="44"/>
      <c r="BL65" s="44"/>
    </row>
    <row r="66" spans="1:64" ht="13.2" customHeight="1">
      <c r="A66" s="39">
        <v>0</v>
      </c>
      <c r="B66" s="39"/>
      <c r="C66" s="39"/>
      <c r="D66" s="39"/>
      <c r="E66" s="39"/>
      <c r="F66" s="39"/>
      <c r="G66" s="40" t="s">
        <v>69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67</v>
      </c>
      <c r="AA66" s="43"/>
      <c r="AB66" s="43"/>
      <c r="AC66" s="43"/>
      <c r="AD66" s="43"/>
      <c r="AE66" s="40" t="s">
        <v>68</v>
      </c>
      <c r="AF66" s="41"/>
      <c r="AG66" s="41"/>
      <c r="AH66" s="41"/>
      <c r="AI66" s="41"/>
      <c r="AJ66" s="41"/>
      <c r="AK66" s="41"/>
      <c r="AL66" s="41"/>
      <c r="AM66" s="41"/>
      <c r="AN66" s="42"/>
      <c r="AO66" s="44">
        <v>1.5</v>
      </c>
      <c r="AP66" s="44"/>
      <c r="AQ66" s="44"/>
      <c r="AR66" s="44"/>
      <c r="AS66" s="44"/>
      <c r="AT66" s="44"/>
      <c r="AU66" s="44"/>
      <c r="AV66" s="44"/>
      <c r="AW66" s="44">
        <v>0</v>
      </c>
      <c r="AX66" s="44"/>
      <c r="AY66" s="44"/>
      <c r="AZ66" s="44"/>
      <c r="BA66" s="44"/>
      <c r="BB66" s="44"/>
      <c r="BC66" s="44"/>
      <c r="BD66" s="44"/>
      <c r="BE66" s="44">
        <f t="shared" si="0"/>
        <v>1.5</v>
      </c>
      <c r="BF66" s="44"/>
      <c r="BG66" s="44"/>
      <c r="BH66" s="44"/>
      <c r="BI66" s="44"/>
      <c r="BJ66" s="44"/>
      <c r="BK66" s="44"/>
      <c r="BL66" s="44"/>
    </row>
    <row r="67" spans="1:64" ht="13.2" customHeight="1">
      <c r="A67" s="39">
        <v>0</v>
      </c>
      <c r="B67" s="39"/>
      <c r="C67" s="39"/>
      <c r="D67" s="39"/>
      <c r="E67" s="39"/>
      <c r="F67" s="39"/>
      <c r="G67" s="40" t="s">
        <v>70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67</v>
      </c>
      <c r="AA67" s="43"/>
      <c r="AB67" s="43"/>
      <c r="AC67" s="43"/>
      <c r="AD67" s="43"/>
      <c r="AE67" s="40" t="s">
        <v>71</v>
      </c>
      <c r="AF67" s="41"/>
      <c r="AG67" s="41"/>
      <c r="AH67" s="41"/>
      <c r="AI67" s="41"/>
      <c r="AJ67" s="41"/>
      <c r="AK67" s="41"/>
      <c r="AL67" s="41"/>
      <c r="AM67" s="41"/>
      <c r="AN67" s="42"/>
      <c r="AO67" s="44">
        <v>2</v>
      </c>
      <c r="AP67" s="44"/>
      <c r="AQ67" s="44"/>
      <c r="AR67" s="44"/>
      <c r="AS67" s="44"/>
      <c r="AT67" s="44"/>
      <c r="AU67" s="44"/>
      <c r="AV67" s="44"/>
      <c r="AW67" s="44">
        <v>0</v>
      </c>
      <c r="AX67" s="44"/>
      <c r="AY67" s="44"/>
      <c r="AZ67" s="44"/>
      <c r="BA67" s="44"/>
      <c r="BB67" s="44"/>
      <c r="BC67" s="44"/>
      <c r="BD67" s="44"/>
      <c r="BE67" s="44">
        <f t="shared" si="0"/>
        <v>2</v>
      </c>
      <c r="BF67" s="44"/>
      <c r="BG67" s="44"/>
      <c r="BH67" s="44"/>
      <c r="BI67" s="44"/>
      <c r="BJ67" s="44"/>
      <c r="BK67" s="44"/>
      <c r="BL67" s="44"/>
    </row>
    <row r="68" spans="1:64" s="4" customFormat="1" ht="12.75" customHeight="1">
      <c r="A68" s="45">
        <v>0</v>
      </c>
      <c r="B68" s="45"/>
      <c r="C68" s="45"/>
      <c r="D68" s="45"/>
      <c r="E68" s="45"/>
      <c r="F68" s="45"/>
      <c r="G68" s="46" t="s">
        <v>72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>
        <f t="shared" si="0"/>
        <v>0</v>
      </c>
      <c r="BF68" s="38"/>
      <c r="BG68" s="38"/>
      <c r="BH68" s="38"/>
      <c r="BI68" s="38"/>
      <c r="BJ68" s="38"/>
      <c r="BK68" s="38"/>
      <c r="BL68" s="38"/>
    </row>
    <row r="69" spans="1:64" ht="13.2" customHeight="1">
      <c r="A69" s="39">
        <v>0</v>
      </c>
      <c r="B69" s="39"/>
      <c r="C69" s="39"/>
      <c r="D69" s="39"/>
      <c r="E69" s="39"/>
      <c r="F69" s="39"/>
      <c r="G69" s="40" t="s">
        <v>73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74</v>
      </c>
      <c r="AA69" s="43"/>
      <c r="AB69" s="43"/>
      <c r="AC69" s="43"/>
      <c r="AD69" s="43"/>
      <c r="AE69" s="40" t="s">
        <v>71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44">
        <v>5.9</v>
      </c>
      <c r="AP69" s="44"/>
      <c r="AQ69" s="44"/>
      <c r="AR69" s="44"/>
      <c r="AS69" s="44"/>
      <c r="AT69" s="44"/>
      <c r="AU69" s="44"/>
      <c r="AV69" s="44"/>
      <c r="AW69" s="44">
        <v>0</v>
      </c>
      <c r="AX69" s="44"/>
      <c r="AY69" s="44"/>
      <c r="AZ69" s="44"/>
      <c r="BA69" s="44"/>
      <c r="BB69" s="44"/>
      <c r="BC69" s="44"/>
      <c r="BD69" s="44"/>
      <c r="BE69" s="44">
        <f t="shared" si="0"/>
        <v>5.9</v>
      </c>
      <c r="BF69" s="44"/>
      <c r="BG69" s="44"/>
      <c r="BH69" s="44"/>
      <c r="BI69" s="44"/>
      <c r="BJ69" s="44"/>
      <c r="BK69" s="44"/>
      <c r="BL69" s="44"/>
    </row>
    <row r="70" spans="1:64" s="4" customFormat="1" ht="12.75" customHeight="1">
      <c r="A70" s="45">
        <v>0</v>
      </c>
      <c r="B70" s="45"/>
      <c r="C70" s="45"/>
      <c r="D70" s="45"/>
      <c r="E70" s="45"/>
      <c r="F70" s="45"/>
      <c r="G70" s="46" t="s">
        <v>75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>
        <f t="shared" si="0"/>
        <v>0</v>
      </c>
      <c r="BF70" s="38"/>
      <c r="BG70" s="38"/>
      <c r="BH70" s="38"/>
      <c r="BI70" s="38"/>
      <c r="BJ70" s="38"/>
      <c r="BK70" s="38"/>
      <c r="BL70" s="38"/>
    </row>
    <row r="71" spans="1:64" ht="13.2" customHeight="1">
      <c r="A71" s="39">
        <v>0</v>
      </c>
      <c r="B71" s="39"/>
      <c r="C71" s="39"/>
      <c r="D71" s="39"/>
      <c r="E71" s="39"/>
      <c r="F71" s="39"/>
      <c r="G71" s="40" t="s">
        <v>98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76</v>
      </c>
      <c r="AA71" s="43"/>
      <c r="AB71" s="43"/>
      <c r="AC71" s="43"/>
      <c r="AD71" s="43"/>
      <c r="AE71" s="40" t="s">
        <v>77</v>
      </c>
      <c r="AF71" s="41"/>
      <c r="AG71" s="41"/>
      <c r="AH71" s="41"/>
      <c r="AI71" s="41"/>
      <c r="AJ71" s="41"/>
      <c r="AK71" s="41"/>
      <c r="AL71" s="41"/>
      <c r="AM71" s="41"/>
      <c r="AN71" s="42"/>
      <c r="AO71" s="44">
        <v>138.74</v>
      </c>
      <c r="AP71" s="44"/>
      <c r="AQ71" s="44"/>
      <c r="AR71" s="44"/>
      <c r="AS71" s="44"/>
      <c r="AT71" s="44"/>
      <c r="AU71" s="44"/>
      <c r="AV71" s="44"/>
      <c r="AW71" s="44">
        <v>2</v>
      </c>
      <c r="AX71" s="44"/>
      <c r="AY71" s="44"/>
      <c r="AZ71" s="44"/>
      <c r="BA71" s="44"/>
      <c r="BB71" s="44"/>
      <c r="BC71" s="44"/>
      <c r="BD71" s="44"/>
      <c r="BE71" s="44">
        <f t="shared" si="0"/>
        <v>140.74</v>
      </c>
      <c r="BF71" s="44"/>
      <c r="BG71" s="44"/>
      <c r="BH71" s="44"/>
      <c r="BI71" s="44"/>
      <c r="BJ71" s="44"/>
      <c r="BK71" s="44"/>
      <c r="BL71" s="44"/>
    </row>
    <row r="72" spans="1:64" s="4" customFormat="1" ht="12.75" customHeight="1">
      <c r="A72" s="45">
        <v>0</v>
      </c>
      <c r="B72" s="45"/>
      <c r="C72" s="45"/>
      <c r="D72" s="45"/>
      <c r="E72" s="45"/>
      <c r="F72" s="45"/>
      <c r="G72" s="46" t="s">
        <v>78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/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>
        <f t="shared" si="0"/>
        <v>0</v>
      </c>
      <c r="BF72" s="38"/>
      <c r="BG72" s="38"/>
      <c r="BH72" s="38"/>
      <c r="BI72" s="38"/>
      <c r="BJ72" s="38"/>
      <c r="BK72" s="38"/>
      <c r="BL72" s="38"/>
    </row>
    <row r="73" spans="1:64" ht="26.4" customHeight="1">
      <c r="A73" s="39">
        <v>0</v>
      </c>
      <c r="B73" s="39"/>
      <c r="C73" s="39"/>
      <c r="D73" s="39"/>
      <c r="E73" s="39"/>
      <c r="F73" s="39"/>
      <c r="G73" s="40" t="s">
        <v>79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80</v>
      </c>
      <c r="AA73" s="43"/>
      <c r="AB73" s="43"/>
      <c r="AC73" s="43"/>
      <c r="AD73" s="43"/>
      <c r="AE73" s="40" t="s">
        <v>77</v>
      </c>
      <c r="AF73" s="41"/>
      <c r="AG73" s="41"/>
      <c r="AH73" s="41"/>
      <c r="AI73" s="41"/>
      <c r="AJ73" s="41"/>
      <c r="AK73" s="41"/>
      <c r="AL73" s="41"/>
      <c r="AM73" s="41"/>
      <c r="AN73" s="42"/>
      <c r="AO73" s="44">
        <v>1</v>
      </c>
      <c r="AP73" s="44"/>
      <c r="AQ73" s="44"/>
      <c r="AR73" s="44"/>
      <c r="AS73" s="44"/>
      <c r="AT73" s="44"/>
      <c r="AU73" s="44"/>
      <c r="AV73" s="44"/>
      <c r="AW73" s="44">
        <v>0</v>
      </c>
      <c r="AX73" s="44"/>
      <c r="AY73" s="44"/>
      <c r="AZ73" s="44"/>
      <c r="BA73" s="44"/>
      <c r="BB73" s="44"/>
      <c r="BC73" s="44"/>
      <c r="BD73" s="44"/>
      <c r="BE73" s="44">
        <f t="shared" si="0"/>
        <v>1</v>
      </c>
      <c r="BF73" s="44"/>
      <c r="BG73" s="44"/>
      <c r="BH73" s="44"/>
      <c r="BI73" s="44"/>
      <c r="BJ73" s="44"/>
      <c r="BK73" s="44"/>
      <c r="BL73" s="44"/>
    </row>
    <row r="74" spans="1:64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64" ht="31.2" customHeight="1">
      <c r="A76" s="103" t="s">
        <v>85</v>
      </c>
      <c r="B76" s="103"/>
      <c r="C76" s="103"/>
      <c r="D76" s="103"/>
      <c r="E76" s="103"/>
      <c r="F76" s="103"/>
      <c r="G76" s="103"/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5"/>
      <c r="AO76" s="113" t="s">
        <v>86</v>
      </c>
      <c r="AP76" s="113"/>
      <c r="AQ76" s="113"/>
      <c r="AR76" s="113"/>
      <c r="AS76" s="113"/>
      <c r="AT76" s="113"/>
      <c r="AU76" s="113"/>
      <c r="AV76" s="113"/>
      <c r="AW76" s="113"/>
      <c r="AX76" s="113"/>
      <c r="AY76" s="113"/>
      <c r="AZ76" s="113"/>
      <c r="BA76" s="113"/>
      <c r="BB76" s="113"/>
      <c r="BC76" s="113"/>
      <c r="BD76" s="113"/>
      <c r="BE76" s="113"/>
      <c r="BF76" s="113"/>
      <c r="BG76" s="113"/>
    </row>
    <row r="77" spans="1:64">
      <c r="W77" s="99" t="s">
        <v>5</v>
      </c>
      <c r="X77" s="99"/>
      <c r="Y77" s="99"/>
      <c r="Z77" s="99"/>
      <c r="AA77" s="99"/>
      <c r="AB77" s="99"/>
      <c r="AC77" s="99"/>
      <c r="AD77" s="99"/>
      <c r="AE77" s="99"/>
      <c r="AF77" s="99"/>
      <c r="AG77" s="99"/>
      <c r="AH77" s="99"/>
      <c r="AI77" s="99"/>
      <c r="AJ77" s="99"/>
      <c r="AK77" s="99"/>
      <c r="AL77" s="99"/>
      <c r="AM77" s="99"/>
      <c r="AO77" s="99" t="s">
        <v>52</v>
      </c>
      <c r="AP77" s="99"/>
      <c r="AQ77" s="99"/>
      <c r="AR77" s="99"/>
      <c r="AS77" s="99"/>
      <c r="AT77" s="99"/>
      <c r="AU77" s="99"/>
      <c r="AV77" s="99"/>
      <c r="AW77" s="99"/>
      <c r="AX77" s="99"/>
      <c r="AY77" s="99"/>
      <c r="AZ77" s="99"/>
      <c r="BA77" s="99"/>
      <c r="BB77" s="99"/>
      <c r="BC77" s="99"/>
      <c r="BD77" s="99"/>
      <c r="BE77" s="99"/>
      <c r="BF77" s="99"/>
      <c r="BG77" s="99"/>
    </row>
    <row r="78" spans="1:64" ht="15.75" customHeight="1">
      <c r="A78" s="112" t="s">
        <v>3</v>
      </c>
      <c r="B78" s="112"/>
      <c r="C78" s="112"/>
      <c r="D78" s="112"/>
      <c r="E78" s="112"/>
      <c r="F78" s="112"/>
    </row>
    <row r="79" spans="1:64" ht="13.2" customHeight="1">
      <c r="A79" s="80" t="s">
        <v>84</v>
      </c>
      <c r="B79" s="80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0"/>
      <c r="AK79" s="80"/>
      <c r="AL79" s="80"/>
      <c r="AM79" s="80"/>
      <c r="AN79" s="80"/>
      <c r="AO79" s="80"/>
      <c r="AP79" s="80"/>
      <c r="AQ79" s="80"/>
      <c r="AR79" s="80"/>
      <c r="AS79" s="80"/>
    </row>
    <row r="80" spans="1:64">
      <c r="A80" s="109" t="s">
        <v>47</v>
      </c>
      <c r="B80" s="109"/>
      <c r="C80" s="109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6" customHeight="1">
      <c r="A82" s="103" t="s">
        <v>102</v>
      </c>
      <c r="B82" s="103"/>
      <c r="C82" s="103"/>
      <c r="D82" s="103"/>
      <c r="E82" s="103"/>
      <c r="F82" s="103"/>
      <c r="G82" s="103"/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5"/>
      <c r="AO82" s="113" t="s">
        <v>103</v>
      </c>
      <c r="AP82" s="113"/>
      <c r="AQ82" s="113"/>
      <c r="AR82" s="113"/>
      <c r="AS82" s="113"/>
      <c r="AT82" s="113"/>
      <c r="AU82" s="113"/>
      <c r="AV82" s="113"/>
      <c r="AW82" s="113"/>
      <c r="AX82" s="113"/>
      <c r="AY82" s="113"/>
      <c r="AZ82" s="113"/>
      <c r="BA82" s="113"/>
      <c r="BB82" s="113"/>
      <c r="BC82" s="113"/>
      <c r="BD82" s="113"/>
      <c r="BE82" s="113"/>
      <c r="BF82" s="113"/>
      <c r="BG82" s="113"/>
    </row>
    <row r="83" spans="1:59">
      <c r="W83" s="99" t="s">
        <v>5</v>
      </c>
      <c r="X83" s="99"/>
      <c r="Y83" s="99"/>
      <c r="Z83" s="99"/>
      <c r="AA83" s="99"/>
      <c r="AB83" s="99"/>
      <c r="AC83" s="99"/>
      <c r="AD83" s="99"/>
      <c r="AE83" s="99"/>
      <c r="AF83" s="99"/>
      <c r="AG83" s="99"/>
      <c r="AH83" s="99"/>
      <c r="AI83" s="99"/>
      <c r="AJ83" s="99"/>
      <c r="AK83" s="99"/>
      <c r="AL83" s="99"/>
      <c r="AM83" s="99"/>
      <c r="AO83" s="99" t="s">
        <v>52</v>
      </c>
      <c r="AP83" s="99"/>
      <c r="AQ83" s="99"/>
      <c r="AR83" s="99"/>
      <c r="AS83" s="99"/>
      <c r="AT83" s="99"/>
      <c r="AU83" s="99"/>
      <c r="AV83" s="99"/>
      <c r="AW83" s="99"/>
      <c r="AX83" s="99"/>
      <c r="AY83" s="99"/>
      <c r="AZ83" s="99"/>
      <c r="BA83" s="99"/>
      <c r="BB83" s="99"/>
      <c r="BC83" s="99"/>
      <c r="BD83" s="99"/>
      <c r="BE83" s="99"/>
      <c r="BF83" s="99"/>
      <c r="BG83" s="99"/>
    </row>
    <row r="84" spans="1:59">
      <c r="A84" s="110">
        <v>44050</v>
      </c>
      <c r="B84" s="111"/>
      <c r="C84" s="111"/>
      <c r="D84" s="111"/>
      <c r="E84" s="111"/>
      <c r="F84" s="111"/>
      <c r="G84" s="111"/>
      <c r="H84" s="111"/>
    </row>
    <row r="85" spans="1:59">
      <c r="A85" s="99" t="s">
        <v>45</v>
      </c>
      <c r="B85" s="99"/>
      <c r="C85" s="99"/>
      <c r="D85" s="99"/>
      <c r="E85" s="99"/>
      <c r="F85" s="99"/>
      <c r="G85" s="99"/>
      <c r="H85" s="99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46</v>
      </c>
    </row>
  </sheetData>
  <mergeCells count="217">
    <mergeCell ref="AE65:AN65"/>
    <mergeCell ref="AO65:AV65"/>
    <mergeCell ref="AW65:BD65"/>
    <mergeCell ref="I23:S23"/>
    <mergeCell ref="A35:BL35"/>
    <mergeCell ref="G39:BL39"/>
    <mergeCell ref="A34:BL34"/>
    <mergeCell ref="A85:H85"/>
    <mergeCell ref="A79:AS79"/>
    <mergeCell ref="A80:AS80"/>
    <mergeCell ref="A84:H84"/>
    <mergeCell ref="A63:F63"/>
    <mergeCell ref="Z63:AD63"/>
    <mergeCell ref="A60:BL60"/>
    <mergeCell ref="A61:F61"/>
    <mergeCell ref="AE61:AN61"/>
    <mergeCell ref="Z61:AD61"/>
    <mergeCell ref="A76:V76"/>
    <mergeCell ref="W76:AM76"/>
    <mergeCell ref="AO76:BG76"/>
    <mergeCell ref="A78:F78"/>
    <mergeCell ref="W77:AM77"/>
    <mergeCell ref="AW62:BD62"/>
    <mergeCell ref="BE65:BL65"/>
    <mergeCell ref="A65:F65"/>
    <mergeCell ref="G65:Y65"/>
    <mergeCell ref="A53:AY53"/>
    <mergeCell ref="A40:F40"/>
    <mergeCell ref="A32:F32"/>
    <mergeCell ref="G32:BL32"/>
    <mergeCell ref="A54:C55"/>
    <mergeCell ref="D56:AA56"/>
    <mergeCell ref="AB56:AI56"/>
    <mergeCell ref="AR56:AY56"/>
    <mergeCell ref="A57:C57"/>
    <mergeCell ref="D57:AA57"/>
    <mergeCell ref="AB57:AI57"/>
    <mergeCell ref="AJ57:AQ57"/>
    <mergeCell ref="AR57:AY57"/>
    <mergeCell ref="AJ56:AQ56"/>
    <mergeCell ref="D54:AA55"/>
    <mergeCell ref="AB54:AI55"/>
    <mergeCell ref="A43:AZ43"/>
    <mergeCell ref="AK48:AR48"/>
    <mergeCell ref="G40:BL40"/>
    <mergeCell ref="A50:C50"/>
    <mergeCell ref="Z65:AD65"/>
    <mergeCell ref="D50:AB50"/>
    <mergeCell ref="AO83:BG83"/>
    <mergeCell ref="AO77:BG77"/>
    <mergeCell ref="G62:Y62"/>
    <mergeCell ref="G63:Y63"/>
    <mergeCell ref="G64:Y64"/>
    <mergeCell ref="AO62:AV62"/>
    <mergeCell ref="Z62:AD62"/>
    <mergeCell ref="G61:Y61"/>
    <mergeCell ref="AO61:AV61"/>
    <mergeCell ref="AW61:BD61"/>
    <mergeCell ref="W83:AM83"/>
    <mergeCell ref="A82:V82"/>
    <mergeCell ref="W82:AM82"/>
    <mergeCell ref="AO82:BG82"/>
    <mergeCell ref="A64:F64"/>
    <mergeCell ref="Z64:AD64"/>
    <mergeCell ref="AE64:AN64"/>
    <mergeCell ref="BE66:BL66"/>
    <mergeCell ref="A67:F67"/>
    <mergeCell ref="G67:Y67"/>
    <mergeCell ref="Z67:AD67"/>
    <mergeCell ref="AE67:AN67"/>
    <mergeCell ref="AO67:AV67"/>
    <mergeCell ref="AW67:BD67"/>
    <mergeCell ref="B13:L13"/>
    <mergeCell ref="B14:L14"/>
    <mergeCell ref="AS45:AZ46"/>
    <mergeCell ref="D45:AB46"/>
    <mergeCell ref="D47:AB47"/>
    <mergeCell ref="D48:AB48"/>
    <mergeCell ref="AC47:AJ47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AO1:BL1"/>
    <mergeCell ref="AO2:BL2"/>
    <mergeCell ref="AO3:BL3"/>
    <mergeCell ref="AO6:BF6"/>
    <mergeCell ref="AO4:BL4"/>
    <mergeCell ref="AO5:BL5"/>
    <mergeCell ref="AO7:BF7"/>
    <mergeCell ref="A10:BL10"/>
    <mergeCell ref="A11:BL11"/>
    <mergeCell ref="A25:BL25"/>
    <mergeCell ref="A26:BL26"/>
    <mergeCell ref="A28:BL28"/>
    <mergeCell ref="A31:F31"/>
    <mergeCell ref="G31:BL31"/>
    <mergeCell ref="A29:F29"/>
    <mergeCell ref="AC49:AJ49"/>
    <mergeCell ref="AC45:AJ46"/>
    <mergeCell ref="AK45:AR46"/>
    <mergeCell ref="D49:AB49"/>
    <mergeCell ref="AK47:AR47"/>
    <mergeCell ref="AC48:AJ48"/>
    <mergeCell ref="AS48:AZ48"/>
    <mergeCell ref="AS47:AZ47"/>
    <mergeCell ref="A41:F41"/>
    <mergeCell ref="A47:C47"/>
    <mergeCell ref="A48:C48"/>
    <mergeCell ref="G41:BL41"/>
    <mergeCell ref="A45:C46"/>
    <mergeCell ref="A44:AZ44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AC50:AJ50"/>
    <mergeCell ref="AK50:AR50"/>
    <mergeCell ref="AS50:AZ50"/>
    <mergeCell ref="BE64:BL64"/>
    <mergeCell ref="AO63:AV63"/>
    <mergeCell ref="AW63:BD63"/>
    <mergeCell ref="BE63:BL63"/>
    <mergeCell ref="AW64:BD64"/>
    <mergeCell ref="AO64:AV64"/>
    <mergeCell ref="A52:BL52"/>
    <mergeCell ref="AE62:AN62"/>
    <mergeCell ref="AE63:AN63"/>
    <mergeCell ref="AJ54:AQ55"/>
    <mergeCell ref="AR54:AY55"/>
    <mergeCell ref="A62:F62"/>
    <mergeCell ref="BE61:BL61"/>
    <mergeCell ref="A58:C58"/>
    <mergeCell ref="D58:AA58"/>
    <mergeCell ref="AB58:AI58"/>
    <mergeCell ref="AJ58:AQ58"/>
    <mergeCell ref="AR58:AY58"/>
    <mergeCell ref="A56:C56"/>
    <mergeCell ref="BE62:BL62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H64:L64 H68:L68 H70:L70 H72:L72 G64:G65 G67:G73">
    <cfRule type="cellIs" dxfId="3" priority="1" stopIfTrue="1" operator="equal">
      <formula>$G63</formula>
    </cfRule>
  </conditionalFormatting>
  <conditionalFormatting sqref="D49:D50 D50:I50">
    <cfRule type="cellIs" dxfId="2" priority="2" stopIfTrue="1" operator="equal">
      <formula>$D48</formula>
    </cfRule>
  </conditionalFormatting>
  <conditionalFormatting sqref="A64:F73">
    <cfRule type="cellIs" dxfId="1" priority="3" stopIfTrue="1" operator="equal">
      <formula>0</formula>
    </cfRule>
  </conditionalFormatting>
  <conditionalFormatting sqref="G66">
    <cfRule type="cellIs" dxfId="0" priority="5" stopIfTrue="1" operator="equal">
      <formula>#REF!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КПК0614060</vt:lpstr>
      <vt:lpstr>КПК0614060!Область_печати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2020-08-07T07:08:43Z</cp:lastPrinted>
  <dcterms:created xsi:type="dcterms:W3CDTF">2016-08-15T09:54:21Z</dcterms:created>
  <dcterms:modified xsi:type="dcterms:W3CDTF">2020-08-07T07:09:39Z</dcterms:modified>
</cp:coreProperties>
</file>