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Рішення\"/>
    </mc:Choice>
  </mc:AlternateContent>
  <bookViews>
    <workbookView xWindow="-120" yWindow="-120" windowWidth="29040" windowHeight="15840"/>
  </bookViews>
  <sheets>
    <sheet name="Чубинська бібліотека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3" l="1"/>
  <c r="D11" i="3" l="1"/>
  <c r="I11" i="3"/>
  <c r="F11" i="3"/>
  <c r="K9" i="3"/>
  <c r="K11" i="3" s="1"/>
  <c r="I9" i="3"/>
  <c r="H11" i="3"/>
  <c r="G9" i="3"/>
  <c r="G11" i="3" s="1"/>
  <c r="L11" i="3" l="1"/>
  <c r="J11" i="3"/>
</calcChain>
</file>

<file path=xl/sharedStrings.xml><?xml version="1.0" encoding="utf-8"?>
<sst xmlns="http://schemas.openxmlformats.org/spreadsheetml/2006/main" count="20" uniqueCount="20">
  <si>
    <t>N з/п</t>
  </si>
  <si>
    <t>Посада</t>
  </si>
  <si>
    <t xml:space="preserve">Код класифі-катора професій </t>
  </si>
  <si>
    <t>Кількість штатних одиниць</t>
  </si>
  <si>
    <t>Місячний фонд заробітної плати, грн.</t>
  </si>
  <si>
    <t>Надбавка за особливі умови роботи 50% Постанова  № 1073</t>
  </si>
  <si>
    <t>Посадовий оклад</t>
  </si>
  <si>
    <t>Надбавка про складність та напруженість  50% ЗУ № 557</t>
  </si>
  <si>
    <t>Бібліотекар</t>
  </si>
  <si>
    <t>Тарифний розряд</t>
  </si>
  <si>
    <t>Разом</t>
  </si>
  <si>
    <t>2432.2</t>
  </si>
  <si>
    <t>Доплата до МЗП</t>
  </si>
  <si>
    <t xml:space="preserve">Фонд заробітної плати за 6 місяців </t>
  </si>
  <si>
    <t>Головний бухгалтер</t>
  </si>
  <si>
    <t>Надбавка за вислугу років   Постанова № 84</t>
  </si>
  <si>
    <t>Додаток №    до Рішення Пристоличної сільської ради №     від 24.12.2020р.</t>
  </si>
  <si>
    <t xml:space="preserve">Штатний розпис на 01.01.2021 р. </t>
  </si>
  <si>
    <t>Чубинська сільська бібліотека</t>
  </si>
  <si>
    <t>Сільський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</si>
</sst>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6"/>
  <sheetViews>
    <sheetView tabSelected="1" zoomScaleNormal="100" workbookViewId="0">
      <selection activeCell="R7" sqref="R7"/>
    </sheetView>
  </sheetViews>
  <sheetFormatPr defaultRowHeight="15" x14ac:dyDescent="0.25"/>
  <cols>
    <col min="2" max="2" width="17.7109375" customWidth="1"/>
    <col min="3" max="3" width="12.7109375" customWidth="1"/>
    <col min="4" max="4" width="11.28515625" customWidth="1"/>
    <col min="5" max="5" width="8.28515625" customWidth="1"/>
    <col min="6" max="6" width="12.28515625" customWidth="1"/>
    <col min="7" max="7" width="12.140625" customWidth="1"/>
    <col min="8" max="8" width="10.5703125" customWidth="1"/>
    <col min="9" max="9" width="11.140625" customWidth="1"/>
    <col min="10" max="10" width="10.5703125" customWidth="1"/>
  </cols>
  <sheetData>
    <row r="2" spans="1:12" ht="29.25" customHeight="1" x14ac:dyDescent="0.25">
      <c r="A2" s="8"/>
      <c r="B2" s="8"/>
      <c r="C2" s="8"/>
      <c r="D2" s="8"/>
      <c r="G2" s="11" t="s">
        <v>16</v>
      </c>
      <c r="H2" s="11"/>
      <c r="I2" s="11"/>
      <c r="J2" s="11"/>
      <c r="K2" s="11"/>
    </row>
    <row r="3" spans="1:12" x14ac:dyDescent="0.25">
      <c r="G3" s="10"/>
      <c r="H3" s="10"/>
      <c r="I3" s="10"/>
      <c r="J3" s="10"/>
    </row>
    <row r="4" spans="1:12" x14ac:dyDescent="0.25">
      <c r="A4" s="9" t="s">
        <v>17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2" x14ac:dyDescent="0.25">
      <c r="A5" s="9" t="s">
        <v>18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2" x14ac:dyDescent="0.25">
      <c r="G6" s="10"/>
      <c r="H6" s="10"/>
      <c r="I6" s="10"/>
      <c r="J6" s="10"/>
    </row>
    <row r="7" spans="1:12" ht="116.25" customHeight="1" x14ac:dyDescent="0.25">
      <c r="A7" s="1" t="s">
        <v>0</v>
      </c>
      <c r="B7" s="1" t="s">
        <v>1</v>
      </c>
      <c r="C7" s="2" t="s">
        <v>2</v>
      </c>
      <c r="D7" s="2" t="s">
        <v>3</v>
      </c>
      <c r="E7" s="2" t="s">
        <v>9</v>
      </c>
      <c r="F7" s="2" t="s">
        <v>6</v>
      </c>
      <c r="G7" s="2" t="s">
        <v>5</v>
      </c>
      <c r="H7" s="2" t="s">
        <v>15</v>
      </c>
      <c r="I7" s="2" t="s">
        <v>7</v>
      </c>
      <c r="J7" s="2" t="s">
        <v>12</v>
      </c>
      <c r="K7" s="2" t="s">
        <v>4</v>
      </c>
      <c r="L7" s="2" t="s">
        <v>13</v>
      </c>
    </row>
    <row r="8" spans="1:12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</row>
    <row r="9" spans="1:12" x14ac:dyDescent="0.25">
      <c r="A9" s="3">
        <v>1</v>
      </c>
      <c r="B9" s="3" t="s">
        <v>8</v>
      </c>
      <c r="C9" s="3" t="s">
        <v>11</v>
      </c>
      <c r="D9" s="3">
        <v>0.5</v>
      </c>
      <c r="E9" s="3">
        <v>8</v>
      </c>
      <c r="F9" s="5">
        <v>2190</v>
      </c>
      <c r="G9" s="5">
        <f>F9*50%</f>
        <v>1095</v>
      </c>
      <c r="H9" s="5"/>
      <c r="I9" s="5">
        <f>F9*50%</f>
        <v>1095</v>
      </c>
      <c r="J9" s="3"/>
      <c r="K9" s="5">
        <f>I9+H9+G9+F9</f>
        <v>4380</v>
      </c>
      <c r="L9" s="5">
        <f>K9*12</f>
        <v>52560</v>
      </c>
    </row>
    <row r="10" spans="1:12" x14ac:dyDescent="0.25">
      <c r="A10" s="3"/>
      <c r="B10" s="3"/>
      <c r="C10" s="3"/>
      <c r="D10" s="3"/>
      <c r="E10" s="3"/>
      <c r="F10" s="5"/>
      <c r="G10" s="3"/>
      <c r="H10" s="3"/>
      <c r="I10" s="3"/>
      <c r="J10" s="3"/>
      <c r="K10" s="5"/>
      <c r="L10" s="5"/>
    </row>
    <row r="11" spans="1:12" x14ac:dyDescent="0.25">
      <c r="A11" s="3"/>
      <c r="B11" s="3" t="s">
        <v>10</v>
      </c>
      <c r="C11" s="3"/>
      <c r="D11" s="3">
        <f>D9</f>
        <v>0.5</v>
      </c>
      <c r="E11" s="3"/>
      <c r="F11" s="5">
        <f>F10+F9</f>
        <v>2190</v>
      </c>
      <c r="G11" s="5">
        <f>G9+G10</f>
        <v>1095</v>
      </c>
      <c r="H11" s="5">
        <f>H9+H10</f>
        <v>0</v>
      </c>
      <c r="I11" s="5">
        <f>I9+I10</f>
        <v>1095</v>
      </c>
      <c r="J11" s="5">
        <f t="shared" ref="J11:K11" si="0">J9+J10</f>
        <v>0</v>
      </c>
      <c r="K11" s="5">
        <f t="shared" si="0"/>
        <v>4380</v>
      </c>
      <c r="L11" s="6">
        <f>L9+L10</f>
        <v>52560</v>
      </c>
    </row>
    <row r="14" spans="1:12" x14ac:dyDescent="0.25">
      <c r="B14" s="7" t="s">
        <v>19</v>
      </c>
    </row>
    <row r="16" spans="1:12" x14ac:dyDescent="0.25">
      <c r="B16" t="s">
        <v>14</v>
      </c>
    </row>
  </sheetData>
  <mergeCells count="6">
    <mergeCell ref="G6:J6"/>
    <mergeCell ref="A2:D2"/>
    <mergeCell ref="G3:J3"/>
    <mergeCell ref="A4:L4"/>
    <mergeCell ref="A5:L5"/>
    <mergeCell ref="G2:K2"/>
  </mergeCells>
  <pageMargins left="0.7" right="0.7" top="0.75" bottom="0.75" header="0.3" footer="0.3"/>
  <pageSetup paperSize="9" scale="9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Чубинська бібліотека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Golovbuh</dc:creator>
  <cp:lastModifiedBy>HP</cp:lastModifiedBy>
  <cp:lastPrinted>2020-12-17T11:17:31Z</cp:lastPrinted>
  <dcterms:created xsi:type="dcterms:W3CDTF">2015-06-05T18:19:34Z</dcterms:created>
  <dcterms:modified xsi:type="dcterms:W3CDTF">2020-12-23T12:56:47Z</dcterms:modified>
</cp:coreProperties>
</file>