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Рішення\"/>
    </mc:Choice>
  </mc:AlternateContent>
  <bookViews>
    <workbookView xWindow="-120" yWindow="-120" windowWidth="29040" windowHeight="15840"/>
  </bookViews>
  <sheets>
    <sheet name="ВО бібліотека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2" l="1"/>
  <c r="L9" i="2"/>
  <c r="D11" i="2" l="1"/>
  <c r="J10" i="2"/>
  <c r="K10" i="2" s="1"/>
  <c r="F11" i="2"/>
  <c r="I9" i="2"/>
  <c r="H9" i="2"/>
  <c r="H11" i="2" s="1"/>
  <c r="G9" i="2"/>
  <c r="G11" i="2" s="1"/>
  <c r="J11" i="2" l="1"/>
  <c r="K9" i="2"/>
  <c r="K11" i="2" s="1"/>
  <c r="L11" i="2"/>
  <c r="I11" i="2"/>
</calcChain>
</file>

<file path=xl/sharedStrings.xml><?xml version="1.0" encoding="utf-8"?>
<sst xmlns="http://schemas.openxmlformats.org/spreadsheetml/2006/main" count="21" uniqueCount="21">
  <si>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</si>
  <si>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</si>
  <si>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</si>
  <si>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</si>
  <si>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</si>
  <si>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</si>
  <si>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</si>
  <si>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</si>
  <si>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</si>
  <si>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</si>
  <si>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</si>
  <si>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</si>
  <si>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</si>
  <si>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Надбавка за вислугу років  30 % Постанова № 84</t>
  </si>
  <si>
    <t>Доплата до МЗП</t>
  </si>
  <si>
    <t xml:space="preserve">Фонд заробітної плати за 6 місяців </t>
  </si>
  <si>
    <t>Головний бухгалтер</t>
  </si>
  <si>
    <t xml:space="preserve">Штатний розпис  на 01.01.2021 р. </t>
  </si>
  <si>
    <t>Додаток №    до Рішення Пристоличної сільської ради №     від 24.12.2020р.</t>
  </si>
  <si>
    <t>В.Олександрівська сільська бібліотека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</si>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</sst>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abSelected="1" zoomScaleNormal="100" workbookViewId="0">
      <selection activeCell="L10" sqref="L10"/>
    </sheetView>
  </sheetViews>
  <sheetFormatPr defaultRowHeight="15" x14ac:dyDescent="0.25"/>
  <cols>
    <col min="2" max="2" width="20.570312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2" ht="27.75" customHeight="1" x14ac:dyDescent="0.25">
      <c r="A2" s="9"/>
      <c r="B2" s="9"/>
      <c r="C2" s="9"/>
      <c r="D2" s="9"/>
      <c r="G2" s="11" t="s">
        <v>18</v>
      </c>
      <c r="H2" s="11"/>
      <c r="I2" s="11"/>
      <c r="J2" s="11"/>
      <c r="K2" s="11"/>
    </row>
    <row r="3" spans="1:12" ht="13.5" customHeight="1" x14ac:dyDescent="0.25">
      <c r="G3" s="8"/>
      <c r="H3" s="8"/>
      <c r="I3" s="8"/>
      <c r="J3" s="8"/>
    </row>
    <row r="4" spans="1:12" x14ac:dyDescent="0.25">
      <c r="A4" s="10" t="s">
        <v>17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spans="1:12" x14ac:dyDescent="0.25">
      <c r="A5" s="10" t="s">
        <v>19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x14ac:dyDescent="0.25">
      <c r="G6" s="8"/>
      <c r="H6" s="8"/>
      <c r="I6" s="8"/>
      <c r="J6" s="8"/>
    </row>
    <row r="7" spans="1:12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13</v>
      </c>
      <c r="I7" s="2" t="s">
        <v>7</v>
      </c>
      <c r="J7" s="2" t="s">
        <v>14</v>
      </c>
      <c r="K7" s="2" t="s">
        <v>4</v>
      </c>
      <c r="L7" s="2" t="s">
        <v>15</v>
      </c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x14ac:dyDescent="0.25">
      <c r="A9" s="3">
        <v>1</v>
      </c>
      <c r="B9" s="3" t="s">
        <v>8</v>
      </c>
      <c r="C9" s="3" t="s">
        <v>12</v>
      </c>
      <c r="D9" s="3">
        <v>1</v>
      </c>
      <c r="E9" s="3">
        <v>10</v>
      </c>
      <c r="F9" s="5">
        <v>4859</v>
      </c>
      <c r="G9" s="5">
        <f>F9*50%</f>
        <v>2429.5</v>
      </c>
      <c r="H9" s="5">
        <f>F9*30%</f>
        <v>1457.7</v>
      </c>
      <c r="I9" s="5">
        <f>F9*50%</f>
        <v>2429.5</v>
      </c>
      <c r="J9" s="3"/>
      <c r="K9" s="5">
        <f>I9+H9+G9+F9</f>
        <v>11175.7</v>
      </c>
      <c r="L9" s="5">
        <f>K9*12</f>
        <v>134108.40000000002</v>
      </c>
    </row>
    <row r="10" spans="1:12" x14ac:dyDescent="0.25">
      <c r="A10" s="3">
        <v>2</v>
      </c>
      <c r="B10" s="3" t="s">
        <v>9</v>
      </c>
      <c r="C10" s="3">
        <v>9132</v>
      </c>
      <c r="D10" s="3">
        <v>0.25</v>
      </c>
      <c r="E10" s="3">
        <v>1</v>
      </c>
      <c r="F10" s="5">
        <v>668</v>
      </c>
      <c r="G10" s="3"/>
      <c r="H10" s="3"/>
      <c r="I10" s="3"/>
      <c r="J10" s="3">
        <f>6000/4-F10</f>
        <v>832</v>
      </c>
      <c r="K10" s="5">
        <f>J10+F10</f>
        <v>1500</v>
      </c>
      <c r="L10" s="5">
        <f>K10*12</f>
        <v>18000</v>
      </c>
    </row>
    <row r="11" spans="1:12" x14ac:dyDescent="0.25">
      <c r="A11" s="3"/>
      <c r="B11" s="3" t="s">
        <v>11</v>
      </c>
      <c r="C11" s="3"/>
      <c r="D11" s="3">
        <f>D10+D9</f>
        <v>1.25</v>
      </c>
      <c r="E11" s="3"/>
      <c r="F11" s="5">
        <f>F10+F9</f>
        <v>5527</v>
      </c>
      <c r="G11" s="5">
        <f>G9+G10</f>
        <v>2429.5</v>
      </c>
      <c r="H11" s="5">
        <f>H9+H10</f>
        <v>1457.7</v>
      </c>
      <c r="I11" s="5">
        <f>I9+I10</f>
        <v>2429.5</v>
      </c>
      <c r="J11" s="5">
        <f t="shared" ref="J11:K11" si="0">J9+J10</f>
        <v>832</v>
      </c>
      <c r="K11" s="5">
        <f t="shared" si="0"/>
        <v>12675.7</v>
      </c>
      <c r="L11" s="6">
        <f>L9+L10</f>
        <v>152108.40000000002</v>
      </c>
    </row>
    <row r="14" spans="1:12" x14ac:dyDescent="0.25">
      <c r="B14" s="7" t="s">
        <v>20</v>
      </c>
    </row>
    <row r="16" spans="1:12" x14ac:dyDescent="0.25">
      <c r="B16" t="s">
        <v>16</v>
      </c>
    </row>
  </sheetData>
  <mergeCells count="6">
    <mergeCell ref="G6:J6"/>
    <mergeCell ref="A2:D2"/>
    <mergeCell ref="G3:J3"/>
    <mergeCell ref="A4:L4"/>
    <mergeCell ref="A5:L5"/>
    <mergeCell ref="G2:K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2020-12-23T12:45:53Z</dcterms:modified>
</cp:coreProperties>
</file>