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300" windowHeight="10875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 fullCalcOnLoad="1"/>
</workbook>
</file>

<file path=xl/calcChain.xml><?xml version="1.0" encoding="utf-8"?>
<calcChain xmlns="http://schemas.openxmlformats.org/spreadsheetml/2006/main">
  <c r="Q7" i="2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</calcChain>
</file>

<file path=xl/sharedStrings.xml><?xml version="1.0" encoding="utf-8"?>
<sst xmlns="http://schemas.openxmlformats.org/spreadsheetml/2006/main" count="479" uniqueCount="152">
  <si>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</si>
  <si>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</si>
  <si>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</si>
  <si>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</si>
  <si>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</si>
  <si>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</si>
  <si>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</si>
  <si>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</si>
  <si>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</si>
  <si>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</si>
  <si>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</si>
  <si>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</si>
  <si>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</si>
  <si>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</si>
  <si>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</si>
  <si>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</si>
  <si>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</si>
  <si>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Аналіз фінансування установ на 31.08.2021</t>
  </si>
  <si>
    <t>Станом на  01.09.2021</t>
  </si>
  <si>
    <t>Бюджет Петровецької сiльської територiальної громади</t>
  </si>
  <si>
    <t>Загальний фонд</t>
  </si>
  <si>
    <t>01</t>
  </si>
  <si>
    <t>Петровецька сільська рада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</si>
  <si>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</si>
  <si>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0110150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</si>
  <si>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</si>
  <si>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</si>
  <si>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</si>
  <si>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</si>
  <si>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</si>
  <si>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</si>
  <si>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</si>
  <si>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</si>
  <si>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</si>
  <si>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</si>
  <si>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</si>
  <si>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</si>
  <si>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</si>
  <si>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</si>
  <si>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</si>
  <si>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</si>
  <si>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</si>
  <si>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</si>
  <si>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</si>
  <si>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</si>
  <si>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</si>
  <si>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</si>
  <si>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</si>
  <si>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</si>
  <si>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</si>
  <si>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</si>
  <si>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</si>
  <si>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</si>
  <si>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</si>
  <si>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</si>
  <si>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Інша діяльність у сфері державного управління</t>
  </si>
  <si>
    <t>0110180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</si>
  <si>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</si>
  <si>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</si>
  <si>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</si>
  <si>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</si>
  <si>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0190</t>
  </si>
  <si>
    <t>Проведення місцевих виборів та референдумів, забезпечення діяльності виборчої комісії Автономної Республіки Крим</t>
  </si>
  <si>
    <t>Проведення місцевих виборів</t>
  </si>
  <si>
    <t>0110191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</si>
  <si>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</si>
  <si>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</si>
  <si>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</si>
  <si>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</si>
  <si>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</si>
  <si>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Надання загальної середньої освіти закладами загальної середньої освіти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</si>
  <si>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</si>
  <si>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3000</t>
  </si>
  <si>
    <t>Соціальний захист та соціальне забезпечення</t>
  </si>
  <si>
    <t>3200</t>
  </si>
  <si>
    <t>Організація та проведення громадських робіт</t>
  </si>
  <si>
    <t>0113210</t>
  </si>
  <si>
    <t>Інші заходи у сфері соціального захисту і соціального забезпечення</t>
  </si>
  <si>
    <t>0113242</t>
  </si>
  <si>
    <t>4000</t>
  </si>
  <si>
    <t>Культура i мистецтво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</si>
  <si>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</si>
  <si>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</si>
  <si>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5000</t>
  </si>
  <si>
    <t>Фiзична культура i спорт</t>
  </si>
  <si>
    <t>Проведення навчально-тренувальних зборів і змагань з неолімпійських видів спорту</t>
  </si>
  <si>
    <t>0115012</t>
  </si>
  <si>
    <t>6000</t>
  </si>
  <si>
    <t>Житлово-комунальне господарство</t>
  </si>
  <si>
    <t>Організація благоустрою населених пунктів</t>
  </si>
  <si>
    <t>0116030</t>
  </si>
  <si>
    <t>7000</t>
  </si>
  <si>
    <t>Економічна діяльність</t>
  </si>
  <si>
    <t>Здійснення заходів із землеустрою</t>
  </si>
  <si>
    <t>0117130</t>
  </si>
  <si>
    <t>7400</t>
  </si>
  <si>
    <t>Транспорт та транспортна інфраструктура, дорожнє господарство</t>
  </si>
  <si>
    <t>Утримання та розвиток автомобільних доріг та дорожньої інфраструктури за рахунок коштів місцевого бюджету</t>
  </si>
  <si>
    <t>0117461</t>
  </si>
  <si>
    <t>7600</t>
  </si>
  <si>
    <t>Інші програми та заходи, пов`язані з економічною діяльністю</t>
  </si>
  <si>
    <t>Членські внески до асоціацій органів місцевого самоврядування</t>
  </si>
  <si>
    <t>0117680</t>
  </si>
  <si>
    <t>8000</t>
  </si>
  <si>
    <t>Інша діяльність</t>
  </si>
  <si>
    <t>Забезпечення діяльності місцевої пожежної охорони</t>
  </si>
  <si>
    <t>0118130</t>
  </si>
  <si>
    <t>06</t>
  </si>
  <si>
    <t>Відділ ОКМС Петровецької сільської ради</t>
  </si>
  <si>
    <t>Керівництво і управління у відповідній сфері у містах (місті Києві), селищах, селах, територіальних громадах</t>
  </si>
  <si>
    <t>0610160</t>
  </si>
  <si>
    <t>0611010</t>
  </si>
  <si>
    <t>0611021</t>
  </si>
  <si>
    <t>0611031</t>
  </si>
  <si>
    <t>1060</t>
  </si>
  <si>
    <t>Надання загальної середньої освіти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періоді, а також коштів, необхідни</t>
  </si>
  <si>
    <t>0611061</t>
  </si>
  <si>
    <t>1100</t>
  </si>
  <si>
    <t>Підготовка кадрів закладами фахової передвищої освіти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</si>
  <si>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</si>
  <si>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0611182</t>
  </si>
  <si>
    <t>0611200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</si>
  <si>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</si>
  <si>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0611210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</si>
  <si>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</si>
  <si>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0613140</t>
  </si>
  <si>
    <t>0614030</t>
  </si>
  <si>
    <t>0614060</t>
  </si>
  <si>
    <t>37</t>
  </si>
  <si>
    <t>Фінвідділ Петровецької сільської ради</t>
  </si>
  <si>
    <t>3710160</t>
  </si>
  <si>
    <t>Резервний фонд місцевого бюджету</t>
  </si>
  <si>
    <t>3718710</t>
  </si>
  <si>
    <t>9000</t>
  </si>
  <si>
    <t>Нерозподілені видатки</t>
  </si>
  <si>
    <t>Міжбюджетні трансферти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</si>
  <si>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</si>
  <si>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3719490</t>
  </si>
  <si>
    <t>2600</t>
  </si>
  <si>
    <t>Поточні трансферти</t>
  </si>
  <si>
    <t>2620</t>
  </si>
  <si>
    <t>Поточні трансферти органам державного управління інших рівнів</t>
  </si>
  <si>
    <t>Інші субвенції з місцевого бюджету</t>
  </si>
  <si>
    <t>3719770</t>
  </si>
  <si>
    <t>Капітальні видатки</t>
  </si>
  <si>
    <t>Капітальні трансферти</t>
  </si>
  <si>
    <t>3220</t>
  </si>
  <si>
    <t>Капітальні трансферти органам державного управління інших рівнів</t>
  </si>
  <si>
    <t>Субвенція з місцевого бюджету державному бюджету на виконання програм соціально-економічного розвитку регіонів</t>
  </si>
  <si>
    <t>3719800</t>
  </si>
  <si>
    <t xml:space="preserve"> </t>
  </si>
  <si>
    <t xml:space="preserve">Усього 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</si>
</sst>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8" fillId="0" borderId="0"/>
    <xf numFmtId="0" fontId="1" fillId="0" borderId="0"/>
    <xf numFmtId="0" fontId="5" fillId="16" borderId="1" applyNumberFormat="0" applyFont="0" applyAlignment="0" applyProtection="0"/>
    <xf numFmtId="0" fontId="9" fillId="0" borderId="0"/>
  </cellStyleXfs>
  <cellXfs count="20">
    <xf numFmtId="0" fontId="0" fillId="0" borderId="0" xfId="0"/>
    <xf numFmtId="0" fontId="1" fillId="0" borderId="0" xfId="21"/>
    <xf numFmtId="0" fontId="1" fillId="0" borderId="0" xfId="21" applyAlignment="1">
      <alignment horizontal="right"/>
    </xf>
    <xf numFmtId="0" fontId="3" fillId="0" borderId="2" xfId="21" applyFont="1" applyBorder="1" applyAlignment="1">
      <alignment horizontal="center" vertical="center" wrapText="1"/>
    </xf>
    <xf numFmtId="0" fontId="3" fillId="0" borderId="0" xfId="21" applyFont="1" applyAlignment="1">
      <alignment horizontal="center"/>
    </xf>
    <xf numFmtId="0" fontId="4" fillId="0" borderId="2" xfId="21" applyFont="1" applyBorder="1" applyAlignment="1">
      <alignment horizontal="center" vertical="center" wrapText="1"/>
    </xf>
    <xf numFmtId="4" fontId="1" fillId="0" borderId="0" xfId="21" applyNumberFormat="1" applyAlignment="1">
      <alignment vertical="center"/>
    </xf>
    <xf numFmtId="0" fontId="1" fillId="0" borderId="0" xfId="21" applyAlignment="1">
      <alignment wrapText="1"/>
    </xf>
    <xf numFmtId="0" fontId="1" fillId="0" borderId="0" xfId="21" applyAlignment="1">
      <alignment vertical="center" wrapText="1"/>
    </xf>
    <xf numFmtId="0" fontId="1" fillId="0" borderId="0" xfId="21" applyAlignment="1">
      <alignment horizontal="center"/>
    </xf>
    <xf numFmtId="0" fontId="1" fillId="0" borderId="0" xfId="21" applyAlignment="1">
      <alignment horizontal="center" vertical="center"/>
    </xf>
    <xf numFmtId="0" fontId="3" fillId="0" borderId="2" xfId="21" applyFont="1" applyBorder="1" applyAlignment="1">
      <alignment horizontal="center"/>
    </xf>
    <xf numFmtId="0" fontId="1" fillId="0" borderId="2" xfId="21" applyBorder="1"/>
    <xf numFmtId="0" fontId="1" fillId="0" borderId="2" xfId="21" applyBorder="1" applyAlignment="1">
      <alignment vertical="center"/>
    </xf>
    <xf numFmtId="0" fontId="1" fillId="0" borderId="2" xfId="21" applyBorder="1" applyAlignment="1">
      <alignment horizontal="center" vertical="center"/>
    </xf>
    <xf numFmtId="0" fontId="1" fillId="0" borderId="2" xfId="21" applyBorder="1" applyAlignment="1">
      <alignment vertical="center" wrapText="1"/>
    </xf>
    <xf numFmtId="4" fontId="1" fillId="0" borderId="2" xfId="21" applyNumberFormat="1" applyBorder="1" applyAlignment="1">
      <alignment vertical="center"/>
    </xf>
    <xf numFmtId="4" fontId="10" fillId="17" borderId="2" xfId="21" applyNumberFormat="1" applyFont="1" applyFill="1" applyBorder="1" applyAlignment="1">
      <alignment vertical="center"/>
    </xf>
    <xf numFmtId="0" fontId="2" fillId="0" borderId="0" xfId="21" applyFont="1" applyAlignment="1">
      <alignment horizontal="center"/>
    </xf>
    <xf numFmtId="0" fontId="3" fillId="0" borderId="0" xfId="21" applyFont="1" applyAlignment="1">
      <alignment horizontal="center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Normal_Доходи" xfId="19"/>
    <cellStyle name="Звичайний 2" xfId="20"/>
    <cellStyle name="Обычный" xfId="0" builtinId="0"/>
    <cellStyle name="Обычный 2" xfId="21"/>
    <cellStyle name="Примечание 2" xfId="22"/>
    <cellStyle name="Стиль 1" xfId="23"/>
  </cellStyles>
  <dxfs count="3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5"/>
  <sheetViews>
    <sheetView tabSelected="1" topLeftCell="E1" workbookViewId="0">
      <selection activeCell="B231" sqref="A231:IV231"/>
    </sheetView>
  </sheetViews>
  <sheetFormatPr defaultColWidth="8.85546875" defaultRowHeight="12.75"/>
  <cols>
    <col min="1" max="1" width="0" style="1" hidden="1" customWidth="1"/>
    <col min="2" max="2" width="12.7109375" style="9" customWidth="1"/>
    <col min="3" max="3" width="50.7109375" style="7" customWidth="1"/>
    <col min="4" max="17" width="15.7109375" style="1" customWidth="1"/>
    <col min="18" max="16384" width="8.85546875" style="1"/>
  </cols>
  <sheetData>
    <row r="1" spans="1:18">
      <c r="B1" s="9" t="s">
        <v>19</v>
      </c>
    </row>
    <row r="2" spans="1:18" ht="18">
      <c r="B2" s="18" t="s">
        <v>17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>
      <c r="B3" s="19" t="s">
        <v>20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>
      <c r="B4" s="9" t="s">
        <v>18</v>
      </c>
      <c r="M4" s="2"/>
      <c r="Q4" s="2" t="s">
        <v>16</v>
      </c>
    </row>
    <row r="5" spans="1:18" s="4" customFormat="1" ht="63.75">
      <c r="A5" s="1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>
      <c r="A6" s="12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>
      <c r="A7" s="13">
        <v>1</v>
      </c>
      <c r="B7" s="14" t="s">
        <v>21</v>
      </c>
      <c r="C7" s="15" t="s">
        <v>22</v>
      </c>
      <c r="D7" s="16">
        <v>52190800</v>
      </c>
      <c r="E7" s="16">
        <v>7378650</v>
      </c>
      <c r="F7" s="16">
        <v>5031250</v>
      </c>
      <c r="G7" s="16">
        <v>4709257.919999999</v>
      </c>
      <c r="H7" s="16">
        <v>0</v>
      </c>
      <c r="I7" s="16">
        <v>4709257.919999999</v>
      </c>
      <c r="J7" s="16">
        <v>0</v>
      </c>
      <c r="K7" s="16">
        <v>0</v>
      </c>
      <c r="L7" s="17">
        <f t="shared" ref="L7:L34" si="0">F7-G7</f>
        <v>321992.08000000101</v>
      </c>
      <c r="M7" s="17">
        <f t="shared" ref="M7:M34" si="1">E7-G7</f>
        <v>2669392.080000001</v>
      </c>
      <c r="N7" s="17">
        <f t="shared" ref="N7:N34" si="2">IF(F7=0,0,(G7/F7)*100)</f>
        <v>93.600157416149045</v>
      </c>
      <c r="O7" s="17">
        <f t="shared" ref="O7:O34" si="3">E7-I7</f>
        <v>2669392.080000001</v>
      </c>
      <c r="P7" s="17">
        <f t="shared" ref="P7:P34" si="4">F7-I7</f>
        <v>321992.08000000101</v>
      </c>
      <c r="Q7" s="17">
        <f t="shared" ref="Q7:Q34" si="5">IF(F7=0,0,(I7/F7)*100)</f>
        <v>93.600157416149045</v>
      </c>
      <c r="R7" s="6"/>
    </row>
    <row r="8" spans="1:18" ht="51">
      <c r="A8" s="13">
        <v>1</v>
      </c>
      <c r="B8" s="14" t="s">
        <v>24</v>
      </c>
      <c r="C8" s="15" t="s">
        <v>23</v>
      </c>
      <c r="D8" s="16">
        <v>4621300</v>
      </c>
      <c r="E8" s="16">
        <v>5260950</v>
      </c>
      <c r="F8" s="16">
        <v>3511350</v>
      </c>
      <c r="G8" s="16">
        <v>3325036.9599999995</v>
      </c>
      <c r="H8" s="16">
        <v>0</v>
      </c>
      <c r="I8" s="16">
        <v>3325036.9599999995</v>
      </c>
      <c r="J8" s="16">
        <v>0</v>
      </c>
      <c r="K8" s="16">
        <v>0</v>
      </c>
      <c r="L8" s="17">
        <f t="shared" si="0"/>
        <v>186313.0400000005</v>
      </c>
      <c r="M8" s="17">
        <f t="shared" si="1"/>
        <v>1935913.0400000005</v>
      </c>
      <c r="N8" s="17">
        <f t="shared" si="2"/>
        <v>94.693976960428301</v>
      </c>
      <c r="O8" s="17">
        <f t="shared" si="3"/>
        <v>1935913.0400000005</v>
      </c>
      <c r="P8" s="17">
        <f t="shared" si="4"/>
        <v>186313.0400000005</v>
      </c>
      <c r="Q8" s="17">
        <f t="shared" si="5"/>
        <v>94.693976960428301</v>
      </c>
      <c r="R8" s="6"/>
    </row>
    <row r="9" spans="1:18">
      <c r="A9" s="13">
        <v>1</v>
      </c>
      <c r="B9" s="14" t="s">
        <v>25</v>
      </c>
      <c r="C9" s="15" t="s">
        <v>26</v>
      </c>
      <c r="D9" s="16">
        <v>4621300</v>
      </c>
      <c r="E9" s="16">
        <v>5260950</v>
      </c>
      <c r="F9" s="16">
        <v>3511350</v>
      </c>
      <c r="G9" s="16">
        <v>3325036.9599999995</v>
      </c>
      <c r="H9" s="16">
        <v>0</v>
      </c>
      <c r="I9" s="16">
        <v>3325036.9599999995</v>
      </c>
      <c r="J9" s="16">
        <v>0</v>
      </c>
      <c r="K9" s="16">
        <v>0</v>
      </c>
      <c r="L9" s="17">
        <f t="shared" si="0"/>
        <v>186313.0400000005</v>
      </c>
      <c r="M9" s="17">
        <f t="shared" si="1"/>
        <v>1935913.0400000005</v>
      </c>
      <c r="N9" s="17">
        <f t="shared" si="2"/>
        <v>94.693976960428301</v>
      </c>
      <c r="O9" s="17">
        <f t="shared" si="3"/>
        <v>1935913.0400000005</v>
      </c>
      <c r="P9" s="17">
        <f t="shared" si="4"/>
        <v>186313.0400000005</v>
      </c>
      <c r="Q9" s="17">
        <f t="shared" si="5"/>
        <v>94.693976960428301</v>
      </c>
      <c r="R9" s="6"/>
    </row>
    <row r="10" spans="1:18">
      <c r="A10" s="13">
        <v>1</v>
      </c>
      <c r="B10" s="14" t="s">
        <v>27</v>
      </c>
      <c r="C10" s="15" t="s">
        <v>28</v>
      </c>
      <c r="D10" s="16">
        <v>4256200</v>
      </c>
      <c r="E10" s="16">
        <v>4386300</v>
      </c>
      <c r="F10" s="16">
        <v>2941400</v>
      </c>
      <c r="G10" s="16">
        <v>2884479.21</v>
      </c>
      <c r="H10" s="16">
        <v>0</v>
      </c>
      <c r="I10" s="16">
        <v>2884479.21</v>
      </c>
      <c r="J10" s="16">
        <v>0</v>
      </c>
      <c r="K10" s="16">
        <v>0</v>
      </c>
      <c r="L10" s="17">
        <f t="shared" si="0"/>
        <v>56920.790000000037</v>
      </c>
      <c r="M10" s="17">
        <f t="shared" si="1"/>
        <v>1501820.79</v>
      </c>
      <c r="N10" s="17">
        <f t="shared" si="2"/>
        <v>98.064840212143878</v>
      </c>
      <c r="O10" s="17">
        <f t="shared" si="3"/>
        <v>1501820.79</v>
      </c>
      <c r="P10" s="17">
        <f t="shared" si="4"/>
        <v>56920.790000000037</v>
      </c>
      <c r="Q10" s="17">
        <f t="shared" si="5"/>
        <v>98.064840212143878</v>
      </c>
      <c r="R10" s="6"/>
    </row>
    <row r="11" spans="1:18">
      <c r="A11" s="13">
        <v>1</v>
      </c>
      <c r="B11" s="14" t="s">
        <v>29</v>
      </c>
      <c r="C11" s="15" t="s">
        <v>30</v>
      </c>
      <c r="D11" s="16">
        <v>3488700</v>
      </c>
      <c r="E11" s="16">
        <v>3595300</v>
      </c>
      <c r="F11" s="16">
        <v>2410900</v>
      </c>
      <c r="G11" s="16">
        <v>2364327.2200000002</v>
      </c>
      <c r="H11" s="16">
        <v>0</v>
      </c>
      <c r="I11" s="16">
        <v>2364327.2200000002</v>
      </c>
      <c r="J11" s="16">
        <v>0</v>
      </c>
      <c r="K11" s="16">
        <v>0</v>
      </c>
      <c r="L11" s="17">
        <f t="shared" si="0"/>
        <v>46572.779999999795</v>
      </c>
      <c r="M11" s="17">
        <f t="shared" si="1"/>
        <v>1230972.7799999998</v>
      </c>
      <c r="N11" s="17">
        <f t="shared" si="2"/>
        <v>98.068240905885773</v>
      </c>
      <c r="O11" s="17">
        <f t="shared" si="3"/>
        <v>1230972.7799999998</v>
      </c>
      <c r="P11" s="17">
        <f t="shared" si="4"/>
        <v>46572.779999999795</v>
      </c>
      <c r="Q11" s="17">
        <f t="shared" si="5"/>
        <v>98.068240905885773</v>
      </c>
      <c r="R11" s="6"/>
    </row>
    <row r="12" spans="1:18">
      <c r="A12" s="13">
        <v>0</v>
      </c>
      <c r="B12" s="14" t="s">
        <v>31</v>
      </c>
      <c r="C12" s="15" t="s">
        <v>32</v>
      </c>
      <c r="D12" s="16">
        <v>3488700</v>
      </c>
      <c r="E12" s="16">
        <v>3595300</v>
      </c>
      <c r="F12" s="16">
        <v>2410900</v>
      </c>
      <c r="G12" s="16">
        <v>2364327.2200000002</v>
      </c>
      <c r="H12" s="16">
        <v>0</v>
      </c>
      <c r="I12" s="16">
        <v>2364327.2200000002</v>
      </c>
      <c r="J12" s="16">
        <v>0</v>
      </c>
      <c r="K12" s="16">
        <v>0</v>
      </c>
      <c r="L12" s="17">
        <f t="shared" si="0"/>
        <v>46572.779999999795</v>
      </c>
      <c r="M12" s="17">
        <f t="shared" si="1"/>
        <v>1230972.7799999998</v>
      </c>
      <c r="N12" s="17">
        <f t="shared" si="2"/>
        <v>98.068240905885773</v>
      </c>
      <c r="O12" s="17">
        <f t="shared" si="3"/>
        <v>1230972.7799999998</v>
      </c>
      <c r="P12" s="17">
        <f t="shared" si="4"/>
        <v>46572.779999999795</v>
      </c>
      <c r="Q12" s="17">
        <f t="shared" si="5"/>
        <v>98.068240905885773</v>
      </c>
      <c r="R12" s="6"/>
    </row>
    <row r="13" spans="1:18">
      <c r="A13" s="13">
        <v>0</v>
      </c>
      <c r="B13" s="14" t="s">
        <v>33</v>
      </c>
      <c r="C13" s="15" t="s">
        <v>34</v>
      </c>
      <c r="D13" s="16">
        <v>767500</v>
      </c>
      <c r="E13" s="16">
        <v>791000</v>
      </c>
      <c r="F13" s="16">
        <v>530500</v>
      </c>
      <c r="G13" s="16">
        <v>520151.99</v>
      </c>
      <c r="H13" s="16">
        <v>0</v>
      </c>
      <c r="I13" s="16">
        <v>520151.99</v>
      </c>
      <c r="J13" s="16">
        <v>0</v>
      </c>
      <c r="K13" s="16">
        <v>0</v>
      </c>
      <c r="L13" s="17">
        <f t="shared" si="0"/>
        <v>10348.010000000009</v>
      </c>
      <c r="M13" s="17">
        <f t="shared" si="1"/>
        <v>270848.01</v>
      </c>
      <c r="N13" s="17">
        <f t="shared" si="2"/>
        <v>98.049385485391142</v>
      </c>
      <c r="O13" s="17">
        <f t="shared" si="3"/>
        <v>270848.01</v>
      </c>
      <c r="P13" s="17">
        <f t="shared" si="4"/>
        <v>10348.010000000009</v>
      </c>
      <c r="Q13" s="17">
        <f t="shared" si="5"/>
        <v>98.049385485391142</v>
      </c>
      <c r="R13" s="6"/>
    </row>
    <row r="14" spans="1:18">
      <c r="A14" s="13">
        <v>1</v>
      </c>
      <c r="B14" s="14" t="s">
        <v>35</v>
      </c>
      <c r="C14" s="15" t="s">
        <v>36</v>
      </c>
      <c r="D14" s="16">
        <v>360100</v>
      </c>
      <c r="E14" s="16">
        <v>868150</v>
      </c>
      <c r="F14" s="16">
        <v>565450</v>
      </c>
      <c r="G14" s="16">
        <v>439155.45999999996</v>
      </c>
      <c r="H14" s="16">
        <v>0</v>
      </c>
      <c r="I14" s="16">
        <v>439155.45999999996</v>
      </c>
      <c r="J14" s="16">
        <v>0</v>
      </c>
      <c r="K14" s="16">
        <v>0</v>
      </c>
      <c r="L14" s="17">
        <f t="shared" si="0"/>
        <v>126294.54000000004</v>
      </c>
      <c r="M14" s="17">
        <f t="shared" si="1"/>
        <v>428994.54000000004</v>
      </c>
      <c r="N14" s="17">
        <f t="shared" si="2"/>
        <v>77.664773189495079</v>
      </c>
      <c r="O14" s="17">
        <f t="shared" si="3"/>
        <v>428994.54000000004</v>
      </c>
      <c r="P14" s="17">
        <f t="shared" si="4"/>
        <v>126294.54000000004</v>
      </c>
      <c r="Q14" s="17">
        <f t="shared" si="5"/>
        <v>77.664773189495079</v>
      </c>
      <c r="R14" s="6"/>
    </row>
    <row r="15" spans="1:18">
      <c r="A15" s="13">
        <v>0</v>
      </c>
      <c r="B15" s="14" t="s">
        <v>37</v>
      </c>
      <c r="C15" s="15" t="s">
        <v>38</v>
      </c>
      <c r="D15" s="16">
        <v>20000</v>
      </c>
      <c r="E15" s="16">
        <v>202850</v>
      </c>
      <c r="F15" s="16">
        <v>197850</v>
      </c>
      <c r="G15" s="16">
        <v>169098.8</v>
      </c>
      <c r="H15" s="16">
        <v>0</v>
      </c>
      <c r="I15" s="16">
        <v>169098.8</v>
      </c>
      <c r="J15" s="16">
        <v>0</v>
      </c>
      <c r="K15" s="16">
        <v>0</v>
      </c>
      <c r="L15" s="17">
        <f t="shared" si="0"/>
        <v>28751.200000000012</v>
      </c>
      <c r="M15" s="17">
        <f t="shared" si="1"/>
        <v>33751.200000000012</v>
      </c>
      <c r="N15" s="17">
        <f t="shared" si="2"/>
        <v>85.468182966894105</v>
      </c>
      <c r="O15" s="17">
        <f t="shared" si="3"/>
        <v>33751.200000000012</v>
      </c>
      <c r="P15" s="17">
        <f t="shared" si="4"/>
        <v>28751.200000000012</v>
      </c>
      <c r="Q15" s="17">
        <f t="shared" si="5"/>
        <v>85.468182966894105</v>
      </c>
      <c r="R15" s="6"/>
    </row>
    <row r="16" spans="1:18">
      <c r="A16" s="13">
        <v>0</v>
      </c>
      <c r="B16" s="14" t="s">
        <v>39</v>
      </c>
      <c r="C16" s="15" t="s">
        <v>40</v>
      </c>
      <c r="D16" s="16">
        <v>225100</v>
      </c>
      <c r="E16" s="16">
        <v>430300</v>
      </c>
      <c r="F16" s="16">
        <v>154600</v>
      </c>
      <c r="G16" s="16">
        <v>123380.78</v>
      </c>
      <c r="H16" s="16">
        <v>0</v>
      </c>
      <c r="I16" s="16">
        <v>123380.78</v>
      </c>
      <c r="J16" s="16">
        <v>0</v>
      </c>
      <c r="K16" s="16">
        <v>0</v>
      </c>
      <c r="L16" s="17">
        <f t="shared" si="0"/>
        <v>31219.22</v>
      </c>
      <c r="M16" s="17">
        <f t="shared" si="1"/>
        <v>306919.21999999997</v>
      </c>
      <c r="N16" s="17">
        <f t="shared" si="2"/>
        <v>79.806455368693392</v>
      </c>
      <c r="O16" s="17">
        <f t="shared" si="3"/>
        <v>306919.21999999997</v>
      </c>
      <c r="P16" s="17">
        <f t="shared" si="4"/>
        <v>31219.22</v>
      </c>
      <c r="Q16" s="17">
        <f t="shared" si="5"/>
        <v>79.806455368693392</v>
      </c>
      <c r="R16" s="6"/>
    </row>
    <row r="17" spans="1:18">
      <c r="A17" s="13">
        <v>0</v>
      </c>
      <c r="B17" s="14" t="s">
        <v>41</v>
      </c>
      <c r="C17" s="15" t="s">
        <v>42</v>
      </c>
      <c r="D17" s="16">
        <v>20000</v>
      </c>
      <c r="E17" s="16">
        <v>12000</v>
      </c>
      <c r="F17" s="16">
        <v>6000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7">
        <f t="shared" si="0"/>
        <v>6000</v>
      </c>
      <c r="M17" s="17">
        <f t="shared" si="1"/>
        <v>12000</v>
      </c>
      <c r="N17" s="17">
        <f t="shared" si="2"/>
        <v>0</v>
      </c>
      <c r="O17" s="17">
        <f t="shared" si="3"/>
        <v>12000</v>
      </c>
      <c r="P17" s="17">
        <f t="shared" si="4"/>
        <v>6000</v>
      </c>
      <c r="Q17" s="17">
        <f t="shared" si="5"/>
        <v>0</v>
      </c>
      <c r="R17" s="6"/>
    </row>
    <row r="18" spans="1:18">
      <c r="A18" s="13">
        <v>1</v>
      </c>
      <c r="B18" s="14" t="s">
        <v>43</v>
      </c>
      <c r="C18" s="15" t="s">
        <v>44</v>
      </c>
      <c r="D18" s="16">
        <v>95000</v>
      </c>
      <c r="E18" s="16">
        <v>223000</v>
      </c>
      <c r="F18" s="16">
        <v>207000</v>
      </c>
      <c r="G18" s="16">
        <v>146675.88</v>
      </c>
      <c r="H18" s="16">
        <v>0</v>
      </c>
      <c r="I18" s="16">
        <v>146675.88</v>
      </c>
      <c r="J18" s="16">
        <v>0</v>
      </c>
      <c r="K18" s="16">
        <v>0</v>
      </c>
      <c r="L18" s="17">
        <f t="shared" si="0"/>
        <v>60324.119999999995</v>
      </c>
      <c r="M18" s="17">
        <f t="shared" si="1"/>
        <v>76324.12</v>
      </c>
      <c r="N18" s="17">
        <f t="shared" si="2"/>
        <v>70.857913043478263</v>
      </c>
      <c r="O18" s="17">
        <f t="shared" si="3"/>
        <v>76324.12</v>
      </c>
      <c r="P18" s="17">
        <f t="shared" si="4"/>
        <v>60324.119999999995</v>
      </c>
      <c r="Q18" s="17">
        <f t="shared" si="5"/>
        <v>70.857913043478263</v>
      </c>
      <c r="R18" s="6"/>
    </row>
    <row r="19" spans="1:18">
      <c r="A19" s="13">
        <v>0</v>
      </c>
      <c r="B19" s="14" t="s">
        <v>45</v>
      </c>
      <c r="C19" s="15" t="s">
        <v>46</v>
      </c>
      <c r="D19" s="16">
        <v>40000</v>
      </c>
      <c r="E19" s="16">
        <v>193000</v>
      </c>
      <c r="F19" s="16">
        <v>177000</v>
      </c>
      <c r="G19" s="16">
        <v>121475.88</v>
      </c>
      <c r="H19" s="16">
        <v>0</v>
      </c>
      <c r="I19" s="16">
        <v>121475.88</v>
      </c>
      <c r="J19" s="16">
        <v>0</v>
      </c>
      <c r="K19" s="16">
        <v>0</v>
      </c>
      <c r="L19" s="17">
        <f t="shared" si="0"/>
        <v>55524.119999999995</v>
      </c>
      <c r="M19" s="17">
        <f t="shared" si="1"/>
        <v>71524.12</v>
      </c>
      <c r="N19" s="17">
        <f t="shared" si="2"/>
        <v>68.630440677966106</v>
      </c>
      <c r="O19" s="17">
        <f t="shared" si="3"/>
        <v>71524.12</v>
      </c>
      <c r="P19" s="17">
        <f t="shared" si="4"/>
        <v>55524.119999999995</v>
      </c>
      <c r="Q19" s="17">
        <f t="shared" si="5"/>
        <v>68.630440677966106</v>
      </c>
      <c r="R19" s="6"/>
    </row>
    <row r="20" spans="1:18" ht="25.5">
      <c r="A20" s="13">
        <v>0</v>
      </c>
      <c r="B20" s="14" t="s">
        <v>47</v>
      </c>
      <c r="C20" s="15" t="s">
        <v>48</v>
      </c>
      <c r="D20" s="16">
        <v>55000</v>
      </c>
      <c r="E20" s="16">
        <v>30000</v>
      </c>
      <c r="F20" s="16">
        <v>30000</v>
      </c>
      <c r="G20" s="16">
        <v>25200</v>
      </c>
      <c r="H20" s="16">
        <v>0</v>
      </c>
      <c r="I20" s="16">
        <v>25200</v>
      </c>
      <c r="J20" s="16">
        <v>0</v>
      </c>
      <c r="K20" s="16">
        <v>0</v>
      </c>
      <c r="L20" s="17">
        <f t="shared" si="0"/>
        <v>4800</v>
      </c>
      <c r="M20" s="17">
        <f t="shared" si="1"/>
        <v>4800</v>
      </c>
      <c r="N20" s="17">
        <f t="shared" si="2"/>
        <v>84</v>
      </c>
      <c r="O20" s="17">
        <f t="shared" si="3"/>
        <v>4800</v>
      </c>
      <c r="P20" s="17">
        <f t="shared" si="4"/>
        <v>4800</v>
      </c>
      <c r="Q20" s="17">
        <f t="shared" si="5"/>
        <v>84</v>
      </c>
      <c r="R20" s="6"/>
    </row>
    <row r="21" spans="1:18">
      <c r="A21" s="13">
        <v>1</v>
      </c>
      <c r="B21" s="14" t="s">
        <v>49</v>
      </c>
      <c r="C21" s="15" t="s">
        <v>50</v>
      </c>
      <c r="D21" s="16">
        <v>0</v>
      </c>
      <c r="E21" s="16">
        <v>1500</v>
      </c>
      <c r="F21" s="16">
        <v>1500</v>
      </c>
      <c r="G21" s="16">
        <v>745.4</v>
      </c>
      <c r="H21" s="16">
        <v>0</v>
      </c>
      <c r="I21" s="16">
        <v>745.4</v>
      </c>
      <c r="J21" s="16">
        <v>0</v>
      </c>
      <c r="K21" s="16">
        <v>0</v>
      </c>
      <c r="L21" s="17">
        <f t="shared" si="0"/>
        <v>754.6</v>
      </c>
      <c r="M21" s="17">
        <f t="shared" si="1"/>
        <v>754.6</v>
      </c>
      <c r="N21" s="17">
        <f t="shared" si="2"/>
        <v>49.693333333333335</v>
      </c>
      <c r="O21" s="17">
        <f t="shared" si="3"/>
        <v>754.6</v>
      </c>
      <c r="P21" s="17">
        <f t="shared" si="4"/>
        <v>754.6</v>
      </c>
      <c r="Q21" s="17">
        <f t="shared" si="5"/>
        <v>49.693333333333335</v>
      </c>
      <c r="R21" s="6"/>
    </row>
    <row r="22" spans="1:18">
      <c r="A22" s="13">
        <v>0</v>
      </c>
      <c r="B22" s="14" t="s">
        <v>51</v>
      </c>
      <c r="C22" s="15" t="s">
        <v>52</v>
      </c>
      <c r="D22" s="16">
        <v>0</v>
      </c>
      <c r="E22" s="16">
        <v>1500</v>
      </c>
      <c r="F22" s="16">
        <v>1500</v>
      </c>
      <c r="G22" s="16">
        <v>745.4</v>
      </c>
      <c r="H22" s="16">
        <v>0</v>
      </c>
      <c r="I22" s="16">
        <v>745.4</v>
      </c>
      <c r="J22" s="16">
        <v>0</v>
      </c>
      <c r="K22" s="16">
        <v>0</v>
      </c>
      <c r="L22" s="17">
        <f t="shared" si="0"/>
        <v>754.6</v>
      </c>
      <c r="M22" s="17">
        <f t="shared" si="1"/>
        <v>754.6</v>
      </c>
      <c r="N22" s="17">
        <f t="shared" si="2"/>
        <v>49.693333333333335</v>
      </c>
      <c r="O22" s="17">
        <f t="shared" si="3"/>
        <v>754.6</v>
      </c>
      <c r="P22" s="17">
        <f t="shared" si="4"/>
        <v>754.6</v>
      </c>
      <c r="Q22" s="17">
        <f t="shared" si="5"/>
        <v>49.693333333333335</v>
      </c>
      <c r="R22" s="6"/>
    </row>
    <row r="23" spans="1:18">
      <c r="A23" s="13">
        <v>0</v>
      </c>
      <c r="B23" s="14" t="s">
        <v>53</v>
      </c>
      <c r="C23" s="15" t="s">
        <v>54</v>
      </c>
      <c r="D23" s="16">
        <v>5000</v>
      </c>
      <c r="E23" s="16">
        <v>5000</v>
      </c>
      <c r="F23" s="16">
        <v>3000</v>
      </c>
      <c r="G23" s="16">
        <v>656.89</v>
      </c>
      <c r="H23" s="16">
        <v>0</v>
      </c>
      <c r="I23" s="16">
        <v>656.89</v>
      </c>
      <c r="J23" s="16">
        <v>0</v>
      </c>
      <c r="K23" s="16">
        <v>0</v>
      </c>
      <c r="L23" s="17">
        <f t="shared" si="0"/>
        <v>2343.11</v>
      </c>
      <c r="M23" s="17">
        <f t="shared" si="1"/>
        <v>4343.1099999999997</v>
      </c>
      <c r="N23" s="17">
        <f t="shared" si="2"/>
        <v>21.896333333333331</v>
      </c>
      <c r="O23" s="17">
        <f t="shared" si="3"/>
        <v>4343.1099999999997</v>
      </c>
      <c r="P23" s="17">
        <f t="shared" si="4"/>
        <v>2343.11</v>
      </c>
      <c r="Q23" s="17">
        <f t="shared" si="5"/>
        <v>21.896333333333331</v>
      </c>
      <c r="R23" s="6"/>
    </row>
    <row r="24" spans="1:18">
      <c r="A24" s="13">
        <v>1</v>
      </c>
      <c r="B24" s="14" t="s">
        <v>56</v>
      </c>
      <c r="C24" s="15" t="s">
        <v>55</v>
      </c>
      <c r="D24" s="16">
        <v>0</v>
      </c>
      <c r="E24" s="16">
        <v>17000</v>
      </c>
      <c r="F24" s="16">
        <v>17000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7">
        <f t="shared" si="0"/>
        <v>17000</v>
      </c>
      <c r="M24" s="17">
        <f t="shared" si="1"/>
        <v>17000</v>
      </c>
      <c r="N24" s="17">
        <f t="shared" si="2"/>
        <v>0</v>
      </c>
      <c r="O24" s="17">
        <f t="shared" si="3"/>
        <v>17000</v>
      </c>
      <c r="P24" s="17">
        <f t="shared" si="4"/>
        <v>17000</v>
      </c>
      <c r="Q24" s="17">
        <f t="shared" si="5"/>
        <v>0</v>
      </c>
      <c r="R24" s="6"/>
    </row>
    <row r="25" spans="1:18">
      <c r="A25" s="13">
        <v>1</v>
      </c>
      <c r="B25" s="14" t="s">
        <v>25</v>
      </c>
      <c r="C25" s="15" t="s">
        <v>26</v>
      </c>
      <c r="D25" s="16">
        <v>0</v>
      </c>
      <c r="E25" s="16">
        <v>17000</v>
      </c>
      <c r="F25" s="16">
        <v>17000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7">
        <f t="shared" si="0"/>
        <v>17000</v>
      </c>
      <c r="M25" s="17">
        <f t="shared" si="1"/>
        <v>17000</v>
      </c>
      <c r="N25" s="17">
        <f t="shared" si="2"/>
        <v>0</v>
      </c>
      <c r="O25" s="17">
        <f t="shared" si="3"/>
        <v>17000</v>
      </c>
      <c r="P25" s="17">
        <f t="shared" si="4"/>
        <v>17000</v>
      </c>
      <c r="Q25" s="17">
        <f t="shared" si="5"/>
        <v>0</v>
      </c>
      <c r="R25" s="6"/>
    </row>
    <row r="26" spans="1:18">
      <c r="A26" s="13">
        <v>1</v>
      </c>
      <c r="B26" s="14" t="s">
        <v>35</v>
      </c>
      <c r="C26" s="15" t="s">
        <v>36</v>
      </c>
      <c r="D26" s="16">
        <v>0</v>
      </c>
      <c r="E26" s="16">
        <v>17000</v>
      </c>
      <c r="F26" s="16">
        <v>17000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7">
        <f t="shared" si="0"/>
        <v>17000</v>
      </c>
      <c r="M26" s="17">
        <f t="shared" si="1"/>
        <v>17000</v>
      </c>
      <c r="N26" s="17">
        <f t="shared" si="2"/>
        <v>0</v>
      </c>
      <c r="O26" s="17">
        <f t="shared" si="3"/>
        <v>17000</v>
      </c>
      <c r="P26" s="17">
        <f t="shared" si="4"/>
        <v>17000</v>
      </c>
      <c r="Q26" s="17">
        <f t="shared" si="5"/>
        <v>0</v>
      </c>
      <c r="R26" s="6"/>
    </row>
    <row r="27" spans="1:18" ht="25.5">
      <c r="A27" s="13">
        <v>1</v>
      </c>
      <c r="B27" s="14" t="s">
        <v>57</v>
      </c>
      <c r="C27" s="15" t="s">
        <v>58</v>
      </c>
      <c r="D27" s="16">
        <v>0</v>
      </c>
      <c r="E27" s="16">
        <v>17000</v>
      </c>
      <c r="F27" s="16">
        <v>17000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7">
        <f t="shared" si="0"/>
        <v>17000</v>
      </c>
      <c r="M27" s="17">
        <f t="shared" si="1"/>
        <v>17000</v>
      </c>
      <c r="N27" s="17">
        <f t="shared" si="2"/>
        <v>0</v>
      </c>
      <c r="O27" s="17">
        <f t="shared" si="3"/>
        <v>17000</v>
      </c>
      <c r="P27" s="17">
        <f t="shared" si="4"/>
        <v>17000</v>
      </c>
      <c r="Q27" s="17">
        <f t="shared" si="5"/>
        <v>0</v>
      </c>
      <c r="R27" s="6"/>
    </row>
    <row r="28" spans="1:18" ht="25.5">
      <c r="A28" s="13">
        <v>0</v>
      </c>
      <c r="B28" s="14" t="s">
        <v>59</v>
      </c>
      <c r="C28" s="15" t="s">
        <v>60</v>
      </c>
      <c r="D28" s="16">
        <v>0</v>
      </c>
      <c r="E28" s="16">
        <v>17000</v>
      </c>
      <c r="F28" s="16">
        <v>17000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7">
        <f t="shared" si="0"/>
        <v>17000</v>
      </c>
      <c r="M28" s="17">
        <f t="shared" si="1"/>
        <v>17000</v>
      </c>
      <c r="N28" s="17">
        <f t="shared" si="2"/>
        <v>0</v>
      </c>
      <c r="O28" s="17">
        <f t="shared" si="3"/>
        <v>17000</v>
      </c>
      <c r="P28" s="17">
        <f t="shared" si="4"/>
        <v>17000</v>
      </c>
      <c r="Q28" s="17">
        <f t="shared" si="5"/>
        <v>0</v>
      </c>
      <c r="R28" s="6"/>
    </row>
    <row r="29" spans="1:18" ht="38.25">
      <c r="A29" s="13">
        <v>1</v>
      </c>
      <c r="B29" s="14" t="s">
        <v>61</v>
      </c>
      <c r="C29" s="15" t="s">
        <v>62</v>
      </c>
      <c r="D29" s="16">
        <v>0</v>
      </c>
      <c r="E29" s="16">
        <v>60000</v>
      </c>
      <c r="F29" s="16">
        <v>60000</v>
      </c>
      <c r="G29" s="16">
        <v>60000</v>
      </c>
      <c r="H29" s="16">
        <v>0</v>
      </c>
      <c r="I29" s="16">
        <v>60000</v>
      </c>
      <c r="J29" s="16">
        <v>0</v>
      </c>
      <c r="K29" s="16">
        <v>0</v>
      </c>
      <c r="L29" s="17">
        <f t="shared" si="0"/>
        <v>0</v>
      </c>
      <c r="M29" s="17">
        <f t="shared" si="1"/>
        <v>0</v>
      </c>
      <c r="N29" s="17">
        <f t="shared" si="2"/>
        <v>100</v>
      </c>
      <c r="O29" s="17">
        <f t="shared" si="3"/>
        <v>0</v>
      </c>
      <c r="P29" s="17">
        <f t="shared" si="4"/>
        <v>0</v>
      </c>
      <c r="Q29" s="17">
        <f t="shared" si="5"/>
        <v>100</v>
      </c>
      <c r="R29" s="6"/>
    </row>
    <row r="30" spans="1:18">
      <c r="A30" s="13">
        <v>1</v>
      </c>
      <c r="B30" s="14" t="s">
        <v>64</v>
      </c>
      <c r="C30" s="15" t="s">
        <v>63</v>
      </c>
      <c r="D30" s="16">
        <v>0</v>
      </c>
      <c r="E30" s="16">
        <v>60000</v>
      </c>
      <c r="F30" s="16">
        <v>60000</v>
      </c>
      <c r="G30" s="16">
        <v>60000</v>
      </c>
      <c r="H30" s="16">
        <v>0</v>
      </c>
      <c r="I30" s="16">
        <v>60000</v>
      </c>
      <c r="J30" s="16">
        <v>0</v>
      </c>
      <c r="K30" s="16">
        <v>0</v>
      </c>
      <c r="L30" s="17">
        <f t="shared" si="0"/>
        <v>0</v>
      </c>
      <c r="M30" s="17">
        <f t="shared" si="1"/>
        <v>0</v>
      </c>
      <c r="N30" s="17">
        <f t="shared" si="2"/>
        <v>100</v>
      </c>
      <c r="O30" s="17">
        <f t="shared" si="3"/>
        <v>0</v>
      </c>
      <c r="P30" s="17">
        <f t="shared" si="4"/>
        <v>0</v>
      </c>
      <c r="Q30" s="17">
        <f t="shared" si="5"/>
        <v>100</v>
      </c>
      <c r="R30" s="6"/>
    </row>
    <row r="31" spans="1:18">
      <c r="A31" s="13">
        <v>1</v>
      </c>
      <c r="B31" s="14" t="s">
        <v>25</v>
      </c>
      <c r="C31" s="15" t="s">
        <v>26</v>
      </c>
      <c r="D31" s="16">
        <v>0</v>
      </c>
      <c r="E31" s="16">
        <v>60000</v>
      </c>
      <c r="F31" s="16">
        <v>60000</v>
      </c>
      <c r="G31" s="16">
        <v>60000</v>
      </c>
      <c r="H31" s="16">
        <v>0</v>
      </c>
      <c r="I31" s="16">
        <v>60000</v>
      </c>
      <c r="J31" s="16">
        <v>0</v>
      </c>
      <c r="K31" s="16">
        <v>0</v>
      </c>
      <c r="L31" s="17">
        <f t="shared" si="0"/>
        <v>0</v>
      </c>
      <c r="M31" s="17">
        <f t="shared" si="1"/>
        <v>0</v>
      </c>
      <c r="N31" s="17">
        <f t="shared" si="2"/>
        <v>100</v>
      </c>
      <c r="O31" s="17">
        <f t="shared" si="3"/>
        <v>0</v>
      </c>
      <c r="P31" s="17">
        <f t="shared" si="4"/>
        <v>0</v>
      </c>
      <c r="Q31" s="17">
        <f t="shared" si="5"/>
        <v>100</v>
      </c>
      <c r="R31" s="6"/>
    </row>
    <row r="32" spans="1:18">
      <c r="A32" s="13">
        <v>1</v>
      </c>
      <c r="B32" s="14" t="s">
        <v>35</v>
      </c>
      <c r="C32" s="15" t="s">
        <v>36</v>
      </c>
      <c r="D32" s="16">
        <v>0</v>
      </c>
      <c r="E32" s="16">
        <v>60000</v>
      </c>
      <c r="F32" s="16">
        <v>60000</v>
      </c>
      <c r="G32" s="16">
        <v>60000</v>
      </c>
      <c r="H32" s="16">
        <v>0</v>
      </c>
      <c r="I32" s="16">
        <v>60000</v>
      </c>
      <c r="J32" s="16">
        <v>0</v>
      </c>
      <c r="K32" s="16">
        <v>0</v>
      </c>
      <c r="L32" s="17">
        <f t="shared" si="0"/>
        <v>0</v>
      </c>
      <c r="M32" s="17">
        <f t="shared" si="1"/>
        <v>0</v>
      </c>
      <c r="N32" s="17">
        <f t="shared" si="2"/>
        <v>100</v>
      </c>
      <c r="O32" s="17">
        <f t="shared" si="3"/>
        <v>0</v>
      </c>
      <c r="P32" s="17">
        <f t="shared" si="4"/>
        <v>0</v>
      </c>
      <c r="Q32" s="17">
        <f t="shared" si="5"/>
        <v>100</v>
      </c>
      <c r="R32" s="6"/>
    </row>
    <row r="33" spans="1:18" ht="25.5">
      <c r="A33" s="13">
        <v>1</v>
      </c>
      <c r="B33" s="14" t="s">
        <v>57</v>
      </c>
      <c r="C33" s="15" t="s">
        <v>58</v>
      </c>
      <c r="D33" s="16">
        <v>0</v>
      </c>
      <c r="E33" s="16">
        <v>60000</v>
      </c>
      <c r="F33" s="16">
        <v>60000</v>
      </c>
      <c r="G33" s="16">
        <v>60000</v>
      </c>
      <c r="H33" s="16">
        <v>0</v>
      </c>
      <c r="I33" s="16">
        <v>60000</v>
      </c>
      <c r="J33" s="16">
        <v>0</v>
      </c>
      <c r="K33" s="16">
        <v>0</v>
      </c>
      <c r="L33" s="17">
        <f t="shared" si="0"/>
        <v>0</v>
      </c>
      <c r="M33" s="17">
        <f t="shared" si="1"/>
        <v>0</v>
      </c>
      <c r="N33" s="17">
        <f t="shared" si="2"/>
        <v>100</v>
      </c>
      <c r="O33" s="17">
        <f t="shared" si="3"/>
        <v>0</v>
      </c>
      <c r="P33" s="17">
        <f t="shared" si="4"/>
        <v>0</v>
      </c>
      <c r="Q33" s="17">
        <f t="shared" si="5"/>
        <v>100</v>
      </c>
      <c r="R33" s="6"/>
    </row>
    <row r="34" spans="1:18" ht="25.5">
      <c r="A34" s="13">
        <v>0</v>
      </c>
      <c r="B34" s="14" t="s">
        <v>59</v>
      </c>
      <c r="C34" s="15" t="s">
        <v>60</v>
      </c>
      <c r="D34" s="16">
        <v>0</v>
      </c>
      <c r="E34" s="16">
        <v>60000</v>
      </c>
      <c r="F34" s="16">
        <v>60000</v>
      </c>
      <c r="G34" s="16">
        <v>60000</v>
      </c>
      <c r="H34" s="16">
        <v>0</v>
      </c>
      <c r="I34" s="16">
        <v>60000</v>
      </c>
      <c r="J34" s="16">
        <v>0</v>
      </c>
      <c r="K34" s="16">
        <v>0</v>
      </c>
      <c r="L34" s="17">
        <f t="shared" si="0"/>
        <v>0</v>
      </c>
      <c r="M34" s="17">
        <f t="shared" si="1"/>
        <v>0</v>
      </c>
      <c r="N34" s="17">
        <f t="shared" si="2"/>
        <v>100</v>
      </c>
      <c r="O34" s="17">
        <f t="shared" si="3"/>
        <v>0</v>
      </c>
      <c r="P34" s="17">
        <f t="shared" si="4"/>
        <v>0</v>
      </c>
      <c r="Q34" s="17">
        <f t="shared" si="5"/>
        <v>100</v>
      </c>
      <c r="R34" s="6"/>
    </row>
    <row r="35" spans="1:18">
      <c r="A35" s="13">
        <v>1</v>
      </c>
      <c r="B35" s="14" t="s">
        <v>72</v>
      </c>
      <c r="C35" s="15" t="s">
        <v>73</v>
      </c>
      <c r="D35" s="16">
        <v>60000</v>
      </c>
      <c r="E35" s="16">
        <v>60000</v>
      </c>
      <c r="F35" s="16">
        <v>60000</v>
      </c>
      <c r="G35" s="16">
        <v>32000</v>
      </c>
      <c r="H35" s="16">
        <v>0</v>
      </c>
      <c r="I35" s="16">
        <v>32000</v>
      </c>
      <c r="J35" s="16">
        <v>0</v>
      </c>
      <c r="K35" s="16">
        <v>0</v>
      </c>
      <c r="L35" s="17">
        <f t="shared" ref="L35:L45" si="6">F35-G35</f>
        <v>28000</v>
      </c>
      <c r="M35" s="17">
        <f t="shared" ref="M35:M45" si="7">E35-G35</f>
        <v>28000</v>
      </c>
      <c r="N35" s="17">
        <f t="shared" ref="N35:N45" si="8">IF(F35=0,0,(G35/F35)*100)</f>
        <v>53.333333333333336</v>
      </c>
      <c r="O35" s="17">
        <f t="shared" ref="O35:O45" si="9">E35-I35</f>
        <v>28000</v>
      </c>
      <c r="P35" s="17">
        <f t="shared" ref="P35:P45" si="10">F35-I35</f>
        <v>28000</v>
      </c>
      <c r="Q35" s="17">
        <f t="shared" ref="Q35:Q45" si="11">IF(F35=0,0,(I35/F35)*100)</f>
        <v>53.333333333333336</v>
      </c>
      <c r="R35" s="6"/>
    </row>
    <row r="36" spans="1:18">
      <c r="A36" s="13">
        <v>1</v>
      </c>
      <c r="B36" s="14" t="s">
        <v>76</v>
      </c>
      <c r="C36" s="15" t="s">
        <v>75</v>
      </c>
      <c r="D36" s="16">
        <v>20000</v>
      </c>
      <c r="E36" s="16">
        <v>20000</v>
      </c>
      <c r="F36" s="16">
        <v>20000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7">
        <f t="shared" si="6"/>
        <v>20000</v>
      </c>
      <c r="M36" s="17">
        <f t="shared" si="7"/>
        <v>20000</v>
      </c>
      <c r="N36" s="17">
        <f t="shared" si="8"/>
        <v>0</v>
      </c>
      <c r="O36" s="17">
        <f t="shared" si="9"/>
        <v>20000</v>
      </c>
      <c r="P36" s="17">
        <f t="shared" si="10"/>
        <v>20000</v>
      </c>
      <c r="Q36" s="17">
        <f t="shared" si="11"/>
        <v>0</v>
      </c>
      <c r="R36" s="6"/>
    </row>
    <row r="37" spans="1:18">
      <c r="A37" s="13">
        <v>1</v>
      </c>
      <c r="B37" s="14" t="s">
        <v>25</v>
      </c>
      <c r="C37" s="15" t="s">
        <v>26</v>
      </c>
      <c r="D37" s="16">
        <v>20000</v>
      </c>
      <c r="E37" s="16">
        <v>20000</v>
      </c>
      <c r="F37" s="16">
        <v>20000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7">
        <f t="shared" si="6"/>
        <v>20000</v>
      </c>
      <c r="M37" s="17">
        <f t="shared" si="7"/>
        <v>20000</v>
      </c>
      <c r="N37" s="17">
        <f t="shared" si="8"/>
        <v>0</v>
      </c>
      <c r="O37" s="17">
        <f t="shared" si="9"/>
        <v>20000</v>
      </c>
      <c r="P37" s="17">
        <f t="shared" si="10"/>
        <v>20000</v>
      </c>
      <c r="Q37" s="17">
        <f t="shared" si="11"/>
        <v>0</v>
      </c>
      <c r="R37" s="6"/>
    </row>
    <row r="38" spans="1:18">
      <c r="A38" s="13">
        <v>1</v>
      </c>
      <c r="B38" s="14" t="s">
        <v>27</v>
      </c>
      <c r="C38" s="15" t="s">
        <v>28</v>
      </c>
      <c r="D38" s="16">
        <v>20000</v>
      </c>
      <c r="E38" s="16">
        <v>20000</v>
      </c>
      <c r="F38" s="16">
        <v>20000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7">
        <f t="shared" si="6"/>
        <v>20000</v>
      </c>
      <c r="M38" s="17">
        <f t="shared" si="7"/>
        <v>20000</v>
      </c>
      <c r="N38" s="17">
        <f t="shared" si="8"/>
        <v>0</v>
      </c>
      <c r="O38" s="17">
        <f t="shared" si="9"/>
        <v>20000</v>
      </c>
      <c r="P38" s="17">
        <f t="shared" si="10"/>
        <v>20000</v>
      </c>
      <c r="Q38" s="17">
        <f t="shared" si="11"/>
        <v>0</v>
      </c>
      <c r="R38" s="6"/>
    </row>
    <row r="39" spans="1:18">
      <c r="A39" s="13">
        <v>1</v>
      </c>
      <c r="B39" s="14" t="s">
        <v>29</v>
      </c>
      <c r="C39" s="15" t="s">
        <v>30</v>
      </c>
      <c r="D39" s="16">
        <v>16400</v>
      </c>
      <c r="E39" s="16">
        <v>16400</v>
      </c>
      <c r="F39" s="16">
        <v>16400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7">
        <f t="shared" si="6"/>
        <v>16400</v>
      </c>
      <c r="M39" s="17">
        <f t="shared" si="7"/>
        <v>16400</v>
      </c>
      <c r="N39" s="17">
        <f t="shared" si="8"/>
        <v>0</v>
      </c>
      <c r="O39" s="17">
        <f t="shared" si="9"/>
        <v>16400</v>
      </c>
      <c r="P39" s="17">
        <f t="shared" si="10"/>
        <v>16400</v>
      </c>
      <c r="Q39" s="17">
        <f t="shared" si="11"/>
        <v>0</v>
      </c>
      <c r="R39" s="6"/>
    </row>
    <row r="40" spans="1:18">
      <c r="A40" s="13">
        <v>0</v>
      </c>
      <c r="B40" s="14" t="s">
        <v>31</v>
      </c>
      <c r="C40" s="15" t="s">
        <v>32</v>
      </c>
      <c r="D40" s="16">
        <v>16400</v>
      </c>
      <c r="E40" s="16">
        <v>16400</v>
      </c>
      <c r="F40" s="16">
        <v>16400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7">
        <f t="shared" si="6"/>
        <v>16400</v>
      </c>
      <c r="M40" s="17">
        <f t="shared" si="7"/>
        <v>16400</v>
      </c>
      <c r="N40" s="17">
        <f t="shared" si="8"/>
        <v>0</v>
      </c>
      <c r="O40" s="17">
        <f t="shared" si="9"/>
        <v>16400</v>
      </c>
      <c r="P40" s="17">
        <f t="shared" si="10"/>
        <v>16400</v>
      </c>
      <c r="Q40" s="17">
        <f t="shared" si="11"/>
        <v>0</v>
      </c>
      <c r="R40" s="6"/>
    </row>
    <row r="41" spans="1:18">
      <c r="A41" s="13">
        <v>0</v>
      </c>
      <c r="B41" s="14" t="s">
        <v>33</v>
      </c>
      <c r="C41" s="15" t="s">
        <v>34</v>
      </c>
      <c r="D41" s="16">
        <v>3600</v>
      </c>
      <c r="E41" s="16">
        <v>3600</v>
      </c>
      <c r="F41" s="16">
        <v>3600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7">
        <f t="shared" si="6"/>
        <v>3600</v>
      </c>
      <c r="M41" s="17">
        <f t="shared" si="7"/>
        <v>3600</v>
      </c>
      <c r="N41" s="17">
        <f t="shared" si="8"/>
        <v>0</v>
      </c>
      <c r="O41" s="17">
        <f t="shared" si="9"/>
        <v>3600</v>
      </c>
      <c r="P41" s="17">
        <f t="shared" si="10"/>
        <v>3600</v>
      </c>
      <c r="Q41" s="17">
        <f t="shared" si="11"/>
        <v>0</v>
      </c>
      <c r="R41" s="6"/>
    </row>
    <row r="42" spans="1:18" ht="25.5">
      <c r="A42" s="13">
        <v>1</v>
      </c>
      <c r="B42" s="14" t="s">
        <v>78</v>
      </c>
      <c r="C42" s="15" t="s">
        <v>77</v>
      </c>
      <c r="D42" s="16">
        <v>40000</v>
      </c>
      <c r="E42" s="16">
        <v>40000</v>
      </c>
      <c r="F42" s="16">
        <v>40000</v>
      </c>
      <c r="G42" s="16">
        <v>32000</v>
      </c>
      <c r="H42" s="16">
        <v>0</v>
      </c>
      <c r="I42" s="16">
        <v>32000</v>
      </c>
      <c r="J42" s="16">
        <v>0</v>
      </c>
      <c r="K42" s="16">
        <v>0</v>
      </c>
      <c r="L42" s="17">
        <f t="shared" si="6"/>
        <v>8000</v>
      </c>
      <c r="M42" s="17">
        <f t="shared" si="7"/>
        <v>8000</v>
      </c>
      <c r="N42" s="17">
        <f t="shared" si="8"/>
        <v>80</v>
      </c>
      <c r="O42" s="17">
        <f t="shared" si="9"/>
        <v>8000</v>
      </c>
      <c r="P42" s="17">
        <f t="shared" si="10"/>
        <v>8000</v>
      </c>
      <c r="Q42" s="17">
        <f t="shared" si="11"/>
        <v>80</v>
      </c>
      <c r="R42" s="6"/>
    </row>
    <row r="43" spans="1:18">
      <c r="A43" s="13">
        <v>1</v>
      </c>
      <c r="B43" s="14" t="s">
        <v>25</v>
      </c>
      <c r="C43" s="15" t="s">
        <v>26</v>
      </c>
      <c r="D43" s="16">
        <v>40000</v>
      </c>
      <c r="E43" s="16">
        <v>40000</v>
      </c>
      <c r="F43" s="16">
        <v>40000</v>
      </c>
      <c r="G43" s="16">
        <v>32000</v>
      </c>
      <c r="H43" s="16">
        <v>0</v>
      </c>
      <c r="I43" s="16">
        <v>32000</v>
      </c>
      <c r="J43" s="16">
        <v>0</v>
      </c>
      <c r="K43" s="16">
        <v>0</v>
      </c>
      <c r="L43" s="17">
        <f t="shared" si="6"/>
        <v>8000</v>
      </c>
      <c r="M43" s="17">
        <f t="shared" si="7"/>
        <v>8000</v>
      </c>
      <c r="N43" s="17">
        <f t="shared" si="8"/>
        <v>80</v>
      </c>
      <c r="O43" s="17">
        <f t="shared" si="9"/>
        <v>8000</v>
      </c>
      <c r="P43" s="17">
        <f t="shared" si="10"/>
        <v>8000</v>
      </c>
      <c r="Q43" s="17">
        <f t="shared" si="11"/>
        <v>80</v>
      </c>
      <c r="R43" s="6"/>
    </row>
    <row r="44" spans="1:18">
      <c r="A44" s="13">
        <v>1</v>
      </c>
      <c r="B44" s="14" t="s">
        <v>49</v>
      </c>
      <c r="C44" s="15" t="s">
        <v>50</v>
      </c>
      <c r="D44" s="16">
        <v>40000</v>
      </c>
      <c r="E44" s="16">
        <v>40000</v>
      </c>
      <c r="F44" s="16">
        <v>40000</v>
      </c>
      <c r="G44" s="16">
        <v>32000</v>
      </c>
      <c r="H44" s="16">
        <v>0</v>
      </c>
      <c r="I44" s="16">
        <v>32000</v>
      </c>
      <c r="J44" s="16">
        <v>0</v>
      </c>
      <c r="K44" s="16">
        <v>0</v>
      </c>
      <c r="L44" s="17">
        <f t="shared" si="6"/>
        <v>8000</v>
      </c>
      <c r="M44" s="17">
        <f t="shared" si="7"/>
        <v>8000</v>
      </c>
      <c r="N44" s="17">
        <f t="shared" si="8"/>
        <v>80</v>
      </c>
      <c r="O44" s="17">
        <f t="shared" si="9"/>
        <v>8000</v>
      </c>
      <c r="P44" s="17">
        <f t="shared" si="10"/>
        <v>8000</v>
      </c>
      <c r="Q44" s="17">
        <f t="shared" si="11"/>
        <v>80</v>
      </c>
      <c r="R44" s="6"/>
    </row>
    <row r="45" spans="1:18">
      <c r="A45" s="13">
        <v>0</v>
      </c>
      <c r="B45" s="14" t="s">
        <v>51</v>
      </c>
      <c r="C45" s="15" t="s">
        <v>52</v>
      </c>
      <c r="D45" s="16">
        <v>40000</v>
      </c>
      <c r="E45" s="16">
        <v>40000</v>
      </c>
      <c r="F45" s="16">
        <v>40000</v>
      </c>
      <c r="G45" s="16">
        <v>32000</v>
      </c>
      <c r="H45" s="16">
        <v>0</v>
      </c>
      <c r="I45" s="16">
        <v>32000</v>
      </c>
      <c r="J45" s="16">
        <v>0</v>
      </c>
      <c r="K45" s="16">
        <v>0</v>
      </c>
      <c r="L45" s="17">
        <f t="shared" si="6"/>
        <v>8000</v>
      </c>
      <c r="M45" s="17">
        <f t="shared" si="7"/>
        <v>8000</v>
      </c>
      <c r="N45" s="17">
        <f t="shared" si="8"/>
        <v>80</v>
      </c>
      <c r="O45" s="17">
        <f t="shared" si="9"/>
        <v>8000</v>
      </c>
      <c r="P45" s="17">
        <f t="shared" si="10"/>
        <v>8000</v>
      </c>
      <c r="Q45" s="17">
        <f t="shared" si="11"/>
        <v>80</v>
      </c>
      <c r="R45" s="6"/>
    </row>
    <row r="46" spans="1:18">
      <c r="A46" s="13">
        <v>1</v>
      </c>
      <c r="B46" s="14" t="s">
        <v>83</v>
      </c>
      <c r="C46" s="15" t="s">
        <v>84</v>
      </c>
      <c r="D46" s="16">
        <v>0</v>
      </c>
      <c r="E46" s="16">
        <v>40000</v>
      </c>
      <c r="F46" s="16">
        <v>40000</v>
      </c>
      <c r="G46" s="16">
        <v>22143</v>
      </c>
      <c r="H46" s="16">
        <v>0</v>
      </c>
      <c r="I46" s="16">
        <v>22143</v>
      </c>
      <c r="J46" s="16">
        <v>0</v>
      </c>
      <c r="K46" s="16">
        <v>0</v>
      </c>
      <c r="L46" s="17">
        <f t="shared" ref="L46:L94" si="12">F46-G46</f>
        <v>17857</v>
      </c>
      <c r="M46" s="17">
        <f t="shared" ref="M46:M94" si="13">E46-G46</f>
        <v>17857</v>
      </c>
      <c r="N46" s="17">
        <f t="shared" ref="N46:N94" si="14">IF(F46=0,0,(G46/F46)*100)</f>
        <v>55.357500000000002</v>
      </c>
      <c r="O46" s="17">
        <f t="shared" ref="O46:O94" si="15">E46-I46</f>
        <v>17857</v>
      </c>
      <c r="P46" s="17">
        <f t="shared" ref="P46:P94" si="16">F46-I46</f>
        <v>17857</v>
      </c>
      <c r="Q46" s="17">
        <f t="shared" ref="Q46:Q94" si="17">IF(F46=0,0,(I46/F46)*100)</f>
        <v>55.357500000000002</v>
      </c>
      <c r="R46" s="6"/>
    </row>
    <row r="47" spans="1:18" ht="25.5">
      <c r="A47" s="13">
        <v>1</v>
      </c>
      <c r="B47" s="14" t="s">
        <v>86</v>
      </c>
      <c r="C47" s="15" t="s">
        <v>85</v>
      </c>
      <c r="D47" s="16">
        <v>0</v>
      </c>
      <c r="E47" s="16">
        <v>40000</v>
      </c>
      <c r="F47" s="16">
        <v>40000</v>
      </c>
      <c r="G47" s="16">
        <v>22143</v>
      </c>
      <c r="H47" s="16">
        <v>0</v>
      </c>
      <c r="I47" s="16">
        <v>22143</v>
      </c>
      <c r="J47" s="16">
        <v>0</v>
      </c>
      <c r="K47" s="16">
        <v>0</v>
      </c>
      <c r="L47" s="17">
        <f t="shared" si="12"/>
        <v>17857</v>
      </c>
      <c r="M47" s="17">
        <f t="shared" si="13"/>
        <v>17857</v>
      </c>
      <c r="N47" s="17">
        <f t="shared" si="14"/>
        <v>55.357500000000002</v>
      </c>
      <c r="O47" s="17">
        <f t="shared" si="15"/>
        <v>17857</v>
      </c>
      <c r="P47" s="17">
        <f t="shared" si="16"/>
        <v>17857</v>
      </c>
      <c r="Q47" s="17">
        <f t="shared" si="17"/>
        <v>55.357500000000002</v>
      </c>
      <c r="R47" s="6"/>
    </row>
    <row r="48" spans="1:18">
      <c r="A48" s="13">
        <v>1</v>
      </c>
      <c r="B48" s="14" t="s">
        <v>25</v>
      </c>
      <c r="C48" s="15" t="s">
        <v>26</v>
      </c>
      <c r="D48" s="16">
        <v>0</v>
      </c>
      <c r="E48" s="16">
        <v>40000</v>
      </c>
      <c r="F48" s="16">
        <v>40000</v>
      </c>
      <c r="G48" s="16">
        <v>22143</v>
      </c>
      <c r="H48" s="16">
        <v>0</v>
      </c>
      <c r="I48" s="16">
        <v>22143</v>
      </c>
      <c r="J48" s="16">
        <v>0</v>
      </c>
      <c r="K48" s="16">
        <v>0</v>
      </c>
      <c r="L48" s="17">
        <f t="shared" si="12"/>
        <v>17857</v>
      </c>
      <c r="M48" s="17">
        <f t="shared" si="13"/>
        <v>17857</v>
      </c>
      <c r="N48" s="17">
        <f t="shared" si="14"/>
        <v>55.357500000000002</v>
      </c>
      <c r="O48" s="17">
        <f t="shared" si="15"/>
        <v>17857</v>
      </c>
      <c r="P48" s="17">
        <f t="shared" si="16"/>
        <v>17857</v>
      </c>
      <c r="Q48" s="17">
        <f t="shared" si="17"/>
        <v>55.357500000000002</v>
      </c>
      <c r="R48" s="6"/>
    </row>
    <row r="49" spans="1:18">
      <c r="A49" s="13">
        <v>1</v>
      </c>
      <c r="B49" s="14" t="s">
        <v>35</v>
      </c>
      <c r="C49" s="15" t="s">
        <v>36</v>
      </c>
      <c r="D49" s="16">
        <v>0</v>
      </c>
      <c r="E49" s="16">
        <v>40000</v>
      </c>
      <c r="F49" s="16">
        <v>40000</v>
      </c>
      <c r="G49" s="16">
        <v>22143</v>
      </c>
      <c r="H49" s="16">
        <v>0</v>
      </c>
      <c r="I49" s="16">
        <v>22143</v>
      </c>
      <c r="J49" s="16">
        <v>0</v>
      </c>
      <c r="K49" s="16">
        <v>0</v>
      </c>
      <c r="L49" s="17">
        <f t="shared" si="12"/>
        <v>17857</v>
      </c>
      <c r="M49" s="17">
        <f t="shared" si="13"/>
        <v>17857</v>
      </c>
      <c r="N49" s="17">
        <f t="shared" si="14"/>
        <v>55.357500000000002</v>
      </c>
      <c r="O49" s="17">
        <f t="shared" si="15"/>
        <v>17857</v>
      </c>
      <c r="P49" s="17">
        <f t="shared" si="16"/>
        <v>17857</v>
      </c>
      <c r="Q49" s="17">
        <f t="shared" si="17"/>
        <v>55.357500000000002</v>
      </c>
      <c r="R49" s="6"/>
    </row>
    <row r="50" spans="1:18">
      <c r="A50" s="13">
        <v>0</v>
      </c>
      <c r="B50" s="14" t="s">
        <v>37</v>
      </c>
      <c r="C50" s="15" t="s">
        <v>38</v>
      </c>
      <c r="D50" s="16">
        <v>0</v>
      </c>
      <c r="E50" s="16">
        <v>40000</v>
      </c>
      <c r="F50" s="16">
        <v>40000</v>
      </c>
      <c r="G50" s="16">
        <v>22143</v>
      </c>
      <c r="H50" s="16">
        <v>0</v>
      </c>
      <c r="I50" s="16">
        <v>22143</v>
      </c>
      <c r="J50" s="16">
        <v>0</v>
      </c>
      <c r="K50" s="16">
        <v>0</v>
      </c>
      <c r="L50" s="17">
        <f t="shared" si="12"/>
        <v>17857</v>
      </c>
      <c r="M50" s="17">
        <f t="shared" si="13"/>
        <v>17857</v>
      </c>
      <c r="N50" s="17">
        <f t="shared" si="14"/>
        <v>55.357500000000002</v>
      </c>
      <c r="O50" s="17">
        <f t="shared" si="15"/>
        <v>17857</v>
      </c>
      <c r="P50" s="17">
        <f t="shared" si="16"/>
        <v>17857</v>
      </c>
      <c r="Q50" s="17">
        <f t="shared" si="17"/>
        <v>55.357500000000002</v>
      </c>
      <c r="R50" s="6"/>
    </row>
    <row r="51" spans="1:18">
      <c r="A51" s="13">
        <v>1</v>
      </c>
      <c r="B51" s="14" t="s">
        <v>87</v>
      </c>
      <c r="C51" s="15" t="s">
        <v>88</v>
      </c>
      <c r="D51" s="16">
        <v>400000</v>
      </c>
      <c r="E51" s="16">
        <v>570000</v>
      </c>
      <c r="F51" s="16">
        <v>434000</v>
      </c>
      <c r="G51" s="16">
        <v>428200.84</v>
      </c>
      <c r="H51" s="16">
        <v>0</v>
      </c>
      <c r="I51" s="16">
        <v>428200.84</v>
      </c>
      <c r="J51" s="16">
        <v>0</v>
      </c>
      <c r="K51" s="16">
        <v>0</v>
      </c>
      <c r="L51" s="17">
        <f t="shared" si="12"/>
        <v>5799.1599999999744</v>
      </c>
      <c r="M51" s="17">
        <f t="shared" si="13"/>
        <v>141799.15999999997</v>
      </c>
      <c r="N51" s="17">
        <f t="shared" si="14"/>
        <v>98.663788018433181</v>
      </c>
      <c r="O51" s="17">
        <f t="shared" si="15"/>
        <v>141799.15999999997</v>
      </c>
      <c r="P51" s="17">
        <f t="shared" si="16"/>
        <v>5799.1599999999744</v>
      </c>
      <c r="Q51" s="17">
        <f t="shared" si="17"/>
        <v>98.663788018433181</v>
      </c>
      <c r="R51" s="6"/>
    </row>
    <row r="52" spans="1:18">
      <c r="A52" s="13">
        <v>1</v>
      </c>
      <c r="B52" s="14" t="s">
        <v>90</v>
      </c>
      <c r="C52" s="15" t="s">
        <v>89</v>
      </c>
      <c r="D52" s="16">
        <v>400000</v>
      </c>
      <c r="E52" s="16">
        <v>570000</v>
      </c>
      <c r="F52" s="16">
        <v>434000</v>
      </c>
      <c r="G52" s="16">
        <v>428200.84</v>
      </c>
      <c r="H52" s="16">
        <v>0</v>
      </c>
      <c r="I52" s="16">
        <v>428200.84</v>
      </c>
      <c r="J52" s="16">
        <v>0</v>
      </c>
      <c r="K52" s="16">
        <v>0</v>
      </c>
      <c r="L52" s="17">
        <f t="shared" si="12"/>
        <v>5799.1599999999744</v>
      </c>
      <c r="M52" s="17">
        <f t="shared" si="13"/>
        <v>141799.15999999997</v>
      </c>
      <c r="N52" s="17">
        <f t="shared" si="14"/>
        <v>98.663788018433181</v>
      </c>
      <c r="O52" s="17">
        <f t="shared" si="15"/>
        <v>141799.15999999997</v>
      </c>
      <c r="P52" s="17">
        <f t="shared" si="16"/>
        <v>5799.1599999999744</v>
      </c>
      <c r="Q52" s="17">
        <f t="shared" si="17"/>
        <v>98.663788018433181</v>
      </c>
      <c r="R52" s="6"/>
    </row>
    <row r="53" spans="1:18">
      <c r="A53" s="13">
        <v>1</v>
      </c>
      <c r="B53" s="14" t="s">
        <v>25</v>
      </c>
      <c r="C53" s="15" t="s">
        <v>26</v>
      </c>
      <c r="D53" s="16">
        <v>400000</v>
      </c>
      <c r="E53" s="16">
        <v>570000</v>
      </c>
      <c r="F53" s="16">
        <v>434000</v>
      </c>
      <c r="G53" s="16">
        <v>428200.84</v>
      </c>
      <c r="H53" s="16">
        <v>0</v>
      </c>
      <c r="I53" s="16">
        <v>428200.84</v>
      </c>
      <c r="J53" s="16">
        <v>0</v>
      </c>
      <c r="K53" s="16">
        <v>0</v>
      </c>
      <c r="L53" s="17">
        <f t="shared" si="12"/>
        <v>5799.1599999999744</v>
      </c>
      <c r="M53" s="17">
        <f t="shared" si="13"/>
        <v>141799.15999999997</v>
      </c>
      <c r="N53" s="17">
        <f t="shared" si="14"/>
        <v>98.663788018433181</v>
      </c>
      <c r="O53" s="17">
        <f t="shared" si="15"/>
        <v>141799.15999999997</v>
      </c>
      <c r="P53" s="17">
        <f t="shared" si="16"/>
        <v>5799.1599999999744</v>
      </c>
      <c r="Q53" s="17">
        <f t="shared" si="17"/>
        <v>98.663788018433181</v>
      </c>
      <c r="R53" s="6"/>
    </row>
    <row r="54" spans="1:18">
      <c r="A54" s="13">
        <v>1</v>
      </c>
      <c r="B54" s="14" t="s">
        <v>27</v>
      </c>
      <c r="C54" s="15" t="s">
        <v>28</v>
      </c>
      <c r="D54" s="16">
        <v>0</v>
      </c>
      <c r="E54" s="16">
        <v>118242.4</v>
      </c>
      <c r="F54" s="16">
        <v>118242.4</v>
      </c>
      <c r="G54" s="16">
        <v>118242.4</v>
      </c>
      <c r="H54" s="16">
        <v>0</v>
      </c>
      <c r="I54" s="16">
        <v>118242.4</v>
      </c>
      <c r="J54" s="16">
        <v>0</v>
      </c>
      <c r="K54" s="16">
        <v>0</v>
      </c>
      <c r="L54" s="17">
        <f t="shared" si="12"/>
        <v>0</v>
      </c>
      <c r="M54" s="17">
        <f t="shared" si="13"/>
        <v>0</v>
      </c>
      <c r="N54" s="17">
        <f t="shared" si="14"/>
        <v>100</v>
      </c>
      <c r="O54" s="17">
        <f t="shared" si="15"/>
        <v>0</v>
      </c>
      <c r="P54" s="17">
        <f t="shared" si="16"/>
        <v>0</v>
      </c>
      <c r="Q54" s="17">
        <f t="shared" si="17"/>
        <v>100</v>
      </c>
      <c r="R54" s="6"/>
    </row>
    <row r="55" spans="1:18">
      <c r="A55" s="13">
        <v>1</v>
      </c>
      <c r="B55" s="14" t="s">
        <v>29</v>
      </c>
      <c r="C55" s="15" t="s">
        <v>30</v>
      </c>
      <c r="D55" s="16">
        <v>0</v>
      </c>
      <c r="E55" s="16">
        <v>96920</v>
      </c>
      <c r="F55" s="16">
        <v>96920</v>
      </c>
      <c r="G55" s="16">
        <v>96920</v>
      </c>
      <c r="H55" s="16">
        <v>0</v>
      </c>
      <c r="I55" s="16">
        <v>96920</v>
      </c>
      <c r="J55" s="16">
        <v>0</v>
      </c>
      <c r="K55" s="16">
        <v>0</v>
      </c>
      <c r="L55" s="17">
        <f t="shared" si="12"/>
        <v>0</v>
      </c>
      <c r="M55" s="17">
        <f t="shared" si="13"/>
        <v>0</v>
      </c>
      <c r="N55" s="17">
        <f t="shared" si="14"/>
        <v>100</v>
      </c>
      <c r="O55" s="17">
        <f t="shared" si="15"/>
        <v>0</v>
      </c>
      <c r="P55" s="17">
        <f t="shared" si="16"/>
        <v>0</v>
      </c>
      <c r="Q55" s="17">
        <f t="shared" si="17"/>
        <v>100</v>
      </c>
      <c r="R55" s="6"/>
    </row>
    <row r="56" spans="1:18">
      <c r="A56" s="13">
        <v>0</v>
      </c>
      <c r="B56" s="14" t="s">
        <v>31</v>
      </c>
      <c r="C56" s="15" t="s">
        <v>32</v>
      </c>
      <c r="D56" s="16">
        <v>0</v>
      </c>
      <c r="E56" s="16">
        <v>96920</v>
      </c>
      <c r="F56" s="16">
        <v>96920</v>
      </c>
      <c r="G56" s="16">
        <v>96920</v>
      </c>
      <c r="H56" s="16">
        <v>0</v>
      </c>
      <c r="I56" s="16">
        <v>96920</v>
      </c>
      <c r="J56" s="16">
        <v>0</v>
      </c>
      <c r="K56" s="16">
        <v>0</v>
      </c>
      <c r="L56" s="17">
        <f t="shared" si="12"/>
        <v>0</v>
      </c>
      <c r="M56" s="17">
        <f t="shared" si="13"/>
        <v>0</v>
      </c>
      <c r="N56" s="17">
        <f t="shared" si="14"/>
        <v>100</v>
      </c>
      <c r="O56" s="17">
        <f t="shared" si="15"/>
        <v>0</v>
      </c>
      <c r="P56" s="17">
        <f t="shared" si="16"/>
        <v>0</v>
      </c>
      <c r="Q56" s="17">
        <f t="shared" si="17"/>
        <v>100</v>
      </c>
      <c r="R56" s="6"/>
    </row>
    <row r="57" spans="1:18">
      <c r="A57" s="13">
        <v>0</v>
      </c>
      <c r="B57" s="14" t="s">
        <v>33</v>
      </c>
      <c r="C57" s="15" t="s">
        <v>34</v>
      </c>
      <c r="D57" s="16">
        <v>0</v>
      </c>
      <c r="E57" s="16">
        <v>21322.400000000001</v>
      </c>
      <c r="F57" s="16">
        <v>21322.400000000001</v>
      </c>
      <c r="G57" s="16">
        <v>21322.400000000001</v>
      </c>
      <c r="H57" s="16">
        <v>0</v>
      </c>
      <c r="I57" s="16">
        <v>21322.400000000001</v>
      </c>
      <c r="J57" s="16">
        <v>0</v>
      </c>
      <c r="K57" s="16">
        <v>0</v>
      </c>
      <c r="L57" s="17">
        <f t="shared" si="12"/>
        <v>0</v>
      </c>
      <c r="M57" s="17">
        <f t="shared" si="13"/>
        <v>0</v>
      </c>
      <c r="N57" s="17">
        <f t="shared" si="14"/>
        <v>100</v>
      </c>
      <c r="O57" s="17">
        <f t="shared" si="15"/>
        <v>0</v>
      </c>
      <c r="P57" s="17">
        <f t="shared" si="16"/>
        <v>0</v>
      </c>
      <c r="Q57" s="17">
        <f t="shared" si="17"/>
        <v>100</v>
      </c>
      <c r="R57" s="6"/>
    </row>
    <row r="58" spans="1:18">
      <c r="A58" s="13">
        <v>1</v>
      </c>
      <c r="B58" s="14" t="s">
        <v>35</v>
      </c>
      <c r="C58" s="15" t="s">
        <v>36</v>
      </c>
      <c r="D58" s="16">
        <v>400000</v>
      </c>
      <c r="E58" s="16">
        <v>451757.6</v>
      </c>
      <c r="F58" s="16">
        <v>315757.59999999998</v>
      </c>
      <c r="G58" s="16">
        <v>309958.44</v>
      </c>
      <c r="H58" s="16">
        <v>0</v>
      </c>
      <c r="I58" s="16">
        <v>309958.44</v>
      </c>
      <c r="J58" s="16">
        <v>0</v>
      </c>
      <c r="K58" s="16">
        <v>0</v>
      </c>
      <c r="L58" s="17">
        <f t="shared" si="12"/>
        <v>5799.1599999999744</v>
      </c>
      <c r="M58" s="17">
        <f t="shared" si="13"/>
        <v>141799.15999999997</v>
      </c>
      <c r="N58" s="17">
        <f t="shared" si="14"/>
        <v>98.163413960582417</v>
      </c>
      <c r="O58" s="17">
        <f t="shared" si="15"/>
        <v>141799.15999999997</v>
      </c>
      <c r="P58" s="17">
        <f t="shared" si="16"/>
        <v>5799.1599999999744</v>
      </c>
      <c r="Q58" s="17">
        <f t="shared" si="17"/>
        <v>98.163413960582417</v>
      </c>
      <c r="R58" s="6"/>
    </row>
    <row r="59" spans="1:18">
      <c r="A59" s="13">
        <v>0</v>
      </c>
      <c r="B59" s="14" t="s">
        <v>37</v>
      </c>
      <c r="C59" s="15" t="s">
        <v>38</v>
      </c>
      <c r="D59" s="16">
        <v>90000</v>
      </c>
      <c r="E59" s="16">
        <v>189000</v>
      </c>
      <c r="F59" s="16">
        <v>180570</v>
      </c>
      <c r="G59" s="16">
        <v>179625</v>
      </c>
      <c r="H59" s="16">
        <v>0</v>
      </c>
      <c r="I59" s="16">
        <v>179625</v>
      </c>
      <c r="J59" s="16">
        <v>0</v>
      </c>
      <c r="K59" s="16">
        <v>0</v>
      </c>
      <c r="L59" s="17">
        <f t="shared" si="12"/>
        <v>945</v>
      </c>
      <c r="M59" s="17">
        <f t="shared" si="13"/>
        <v>9375</v>
      </c>
      <c r="N59" s="17">
        <f t="shared" si="14"/>
        <v>99.47665725203521</v>
      </c>
      <c r="O59" s="17">
        <f t="shared" si="15"/>
        <v>9375</v>
      </c>
      <c r="P59" s="17">
        <f t="shared" si="16"/>
        <v>945</v>
      </c>
      <c r="Q59" s="17">
        <f t="shared" si="17"/>
        <v>99.47665725203521</v>
      </c>
      <c r="R59" s="6"/>
    </row>
    <row r="60" spans="1:18">
      <c r="A60" s="13">
        <v>0</v>
      </c>
      <c r="B60" s="14" t="s">
        <v>39</v>
      </c>
      <c r="C60" s="15" t="s">
        <v>40</v>
      </c>
      <c r="D60" s="16">
        <v>170000</v>
      </c>
      <c r="E60" s="16">
        <v>127757.6</v>
      </c>
      <c r="F60" s="16">
        <v>25157.600000000006</v>
      </c>
      <c r="G60" s="16">
        <v>24913</v>
      </c>
      <c r="H60" s="16">
        <v>0</v>
      </c>
      <c r="I60" s="16">
        <v>24913</v>
      </c>
      <c r="J60" s="16">
        <v>0</v>
      </c>
      <c r="K60" s="16">
        <v>0</v>
      </c>
      <c r="L60" s="17">
        <f t="shared" si="12"/>
        <v>244.60000000000582</v>
      </c>
      <c r="M60" s="17">
        <f t="shared" si="13"/>
        <v>102844.6</v>
      </c>
      <c r="N60" s="17">
        <f t="shared" si="14"/>
        <v>99.027729195153725</v>
      </c>
      <c r="O60" s="17">
        <f t="shared" si="15"/>
        <v>102844.6</v>
      </c>
      <c r="P60" s="17">
        <f t="shared" si="16"/>
        <v>244.60000000000582</v>
      </c>
      <c r="Q60" s="17">
        <f t="shared" si="17"/>
        <v>99.027729195153725</v>
      </c>
      <c r="R60" s="6"/>
    </row>
    <row r="61" spans="1:18">
      <c r="A61" s="13">
        <v>1</v>
      </c>
      <c r="B61" s="14" t="s">
        <v>43</v>
      </c>
      <c r="C61" s="15" t="s">
        <v>44</v>
      </c>
      <c r="D61" s="16">
        <v>140000</v>
      </c>
      <c r="E61" s="16">
        <v>135000</v>
      </c>
      <c r="F61" s="16">
        <v>110030</v>
      </c>
      <c r="G61" s="16">
        <v>105420.44</v>
      </c>
      <c r="H61" s="16">
        <v>0</v>
      </c>
      <c r="I61" s="16">
        <v>105420.44</v>
      </c>
      <c r="J61" s="16">
        <v>0</v>
      </c>
      <c r="K61" s="16">
        <v>0</v>
      </c>
      <c r="L61" s="17">
        <f t="shared" si="12"/>
        <v>4609.5599999999977</v>
      </c>
      <c r="M61" s="17">
        <f t="shared" si="13"/>
        <v>29579.559999999998</v>
      </c>
      <c r="N61" s="17">
        <f t="shared" si="14"/>
        <v>95.810633463600837</v>
      </c>
      <c r="O61" s="17">
        <f t="shared" si="15"/>
        <v>29579.559999999998</v>
      </c>
      <c r="P61" s="17">
        <f t="shared" si="16"/>
        <v>4609.5599999999977</v>
      </c>
      <c r="Q61" s="17">
        <f t="shared" si="17"/>
        <v>95.810633463600837</v>
      </c>
      <c r="R61" s="6"/>
    </row>
    <row r="62" spans="1:18">
      <c r="A62" s="13">
        <v>0</v>
      </c>
      <c r="B62" s="14" t="s">
        <v>45</v>
      </c>
      <c r="C62" s="15" t="s">
        <v>46</v>
      </c>
      <c r="D62" s="16">
        <v>140000</v>
      </c>
      <c r="E62" s="16">
        <v>135000</v>
      </c>
      <c r="F62" s="16">
        <v>110030</v>
      </c>
      <c r="G62" s="16">
        <v>105420.44</v>
      </c>
      <c r="H62" s="16">
        <v>0</v>
      </c>
      <c r="I62" s="16">
        <v>105420.44</v>
      </c>
      <c r="J62" s="16">
        <v>0</v>
      </c>
      <c r="K62" s="16">
        <v>0</v>
      </c>
      <c r="L62" s="17">
        <f t="shared" si="12"/>
        <v>4609.5599999999977</v>
      </c>
      <c r="M62" s="17">
        <f t="shared" si="13"/>
        <v>29579.559999999998</v>
      </c>
      <c r="N62" s="17">
        <f t="shared" si="14"/>
        <v>95.810633463600837</v>
      </c>
      <c r="O62" s="17">
        <f t="shared" si="15"/>
        <v>29579.559999999998</v>
      </c>
      <c r="P62" s="17">
        <f t="shared" si="16"/>
        <v>4609.5599999999977</v>
      </c>
      <c r="Q62" s="17">
        <f t="shared" si="17"/>
        <v>95.810633463600837</v>
      </c>
      <c r="R62" s="6"/>
    </row>
    <row r="63" spans="1:18">
      <c r="A63" s="13">
        <v>1</v>
      </c>
      <c r="B63" s="14" t="s">
        <v>91</v>
      </c>
      <c r="C63" s="15" t="s">
        <v>92</v>
      </c>
      <c r="D63" s="16">
        <v>0</v>
      </c>
      <c r="E63" s="16">
        <v>694100</v>
      </c>
      <c r="F63" s="16">
        <v>448600</v>
      </c>
      <c r="G63" s="16">
        <v>400556</v>
      </c>
      <c r="H63" s="16">
        <v>0</v>
      </c>
      <c r="I63" s="16">
        <v>400556</v>
      </c>
      <c r="J63" s="16">
        <v>0</v>
      </c>
      <c r="K63" s="16">
        <v>0</v>
      </c>
      <c r="L63" s="17">
        <f t="shared" si="12"/>
        <v>48044</v>
      </c>
      <c r="M63" s="17">
        <f t="shared" si="13"/>
        <v>293544</v>
      </c>
      <c r="N63" s="17">
        <f t="shared" si="14"/>
        <v>89.290236290682117</v>
      </c>
      <c r="O63" s="17">
        <f t="shared" si="15"/>
        <v>293544</v>
      </c>
      <c r="P63" s="17">
        <f t="shared" si="16"/>
        <v>48044</v>
      </c>
      <c r="Q63" s="17">
        <f t="shared" si="17"/>
        <v>89.290236290682117</v>
      </c>
      <c r="R63" s="6"/>
    </row>
    <row r="64" spans="1:18">
      <c r="A64" s="13">
        <v>1</v>
      </c>
      <c r="B64" s="14" t="s">
        <v>94</v>
      </c>
      <c r="C64" s="15" t="s">
        <v>93</v>
      </c>
      <c r="D64" s="16">
        <v>0</v>
      </c>
      <c r="E64" s="16">
        <v>76000</v>
      </c>
      <c r="F64" s="16">
        <v>76000</v>
      </c>
      <c r="G64" s="16">
        <v>75025</v>
      </c>
      <c r="H64" s="16">
        <v>0</v>
      </c>
      <c r="I64" s="16">
        <v>75025</v>
      </c>
      <c r="J64" s="16">
        <v>0</v>
      </c>
      <c r="K64" s="16">
        <v>0</v>
      </c>
      <c r="L64" s="17">
        <f t="shared" si="12"/>
        <v>975</v>
      </c>
      <c r="M64" s="17">
        <f t="shared" si="13"/>
        <v>975</v>
      </c>
      <c r="N64" s="17">
        <f t="shared" si="14"/>
        <v>98.71710526315789</v>
      </c>
      <c r="O64" s="17">
        <f t="shared" si="15"/>
        <v>975</v>
      </c>
      <c r="P64" s="17">
        <f t="shared" si="16"/>
        <v>975</v>
      </c>
      <c r="Q64" s="17">
        <f t="shared" si="17"/>
        <v>98.71710526315789</v>
      </c>
      <c r="R64" s="6"/>
    </row>
    <row r="65" spans="1:18">
      <c r="A65" s="13">
        <v>1</v>
      </c>
      <c r="B65" s="14" t="s">
        <v>25</v>
      </c>
      <c r="C65" s="15" t="s">
        <v>26</v>
      </c>
      <c r="D65" s="16">
        <v>0</v>
      </c>
      <c r="E65" s="16">
        <v>76000</v>
      </c>
      <c r="F65" s="16">
        <v>76000</v>
      </c>
      <c r="G65" s="16">
        <v>75025</v>
      </c>
      <c r="H65" s="16">
        <v>0</v>
      </c>
      <c r="I65" s="16">
        <v>75025</v>
      </c>
      <c r="J65" s="16">
        <v>0</v>
      </c>
      <c r="K65" s="16">
        <v>0</v>
      </c>
      <c r="L65" s="17">
        <f t="shared" si="12"/>
        <v>975</v>
      </c>
      <c r="M65" s="17">
        <f t="shared" si="13"/>
        <v>975</v>
      </c>
      <c r="N65" s="17">
        <f t="shared" si="14"/>
        <v>98.71710526315789</v>
      </c>
      <c r="O65" s="17">
        <f t="shared" si="15"/>
        <v>975</v>
      </c>
      <c r="P65" s="17">
        <f t="shared" si="16"/>
        <v>975</v>
      </c>
      <c r="Q65" s="17">
        <f t="shared" si="17"/>
        <v>98.71710526315789</v>
      </c>
      <c r="R65" s="6"/>
    </row>
    <row r="66" spans="1:18">
      <c r="A66" s="13">
        <v>1</v>
      </c>
      <c r="B66" s="14" t="s">
        <v>35</v>
      </c>
      <c r="C66" s="15" t="s">
        <v>36</v>
      </c>
      <c r="D66" s="16">
        <v>0</v>
      </c>
      <c r="E66" s="16">
        <v>76000</v>
      </c>
      <c r="F66" s="16">
        <v>76000</v>
      </c>
      <c r="G66" s="16">
        <v>75025</v>
      </c>
      <c r="H66" s="16">
        <v>0</v>
      </c>
      <c r="I66" s="16">
        <v>75025</v>
      </c>
      <c r="J66" s="16">
        <v>0</v>
      </c>
      <c r="K66" s="16">
        <v>0</v>
      </c>
      <c r="L66" s="17">
        <f t="shared" si="12"/>
        <v>975</v>
      </c>
      <c r="M66" s="17">
        <f t="shared" si="13"/>
        <v>975</v>
      </c>
      <c r="N66" s="17">
        <f t="shared" si="14"/>
        <v>98.71710526315789</v>
      </c>
      <c r="O66" s="17">
        <f t="shared" si="15"/>
        <v>975</v>
      </c>
      <c r="P66" s="17">
        <f t="shared" si="16"/>
        <v>975</v>
      </c>
      <c r="Q66" s="17">
        <f t="shared" si="17"/>
        <v>98.71710526315789</v>
      </c>
      <c r="R66" s="6"/>
    </row>
    <row r="67" spans="1:18">
      <c r="A67" s="13">
        <v>0</v>
      </c>
      <c r="B67" s="14" t="s">
        <v>39</v>
      </c>
      <c r="C67" s="15" t="s">
        <v>40</v>
      </c>
      <c r="D67" s="16">
        <v>0</v>
      </c>
      <c r="E67" s="16">
        <v>76000</v>
      </c>
      <c r="F67" s="16">
        <v>76000</v>
      </c>
      <c r="G67" s="16">
        <v>75025</v>
      </c>
      <c r="H67" s="16">
        <v>0</v>
      </c>
      <c r="I67" s="16">
        <v>75025</v>
      </c>
      <c r="J67" s="16">
        <v>0</v>
      </c>
      <c r="K67" s="16">
        <v>0</v>
      </c>
      <c r="L67" s="17">
        <f t="shared" si="12"/>
        <v>975</v>
      </c>
      <c r="M67" s="17">
        <f t="shared" si="13"/>
        <v>975</v>
      </c>
      <c r="N67" s="17">
        <f t="shared" si="14"/>
        <v>98.71710526315789</v>
      </c>
      <c r="O67" s="17">
        <f t="shared" si="15"/>
        <v>975</v>
      </c>
      <c r="P67" s="17">
        <f t="shared" si="16"/>
        <v>975</v>
      </c>
      <c r="Q67" s="17">
        <f t="shared" si="17"/>
        <v>98.71710526315789</v>
      </c>
      <c r="R67" s="6"/>
    </row>
    <row r="68" spans="1:18" ht="25.5">
      <c r="A68" s="13">
        <v>1</v>
      </c>
      <c r="B68" s="14" t="s">
        <v>95</v>
      </c>
      <c r="C68" s="15" t="s">
        <v>96</v>
      </c>
      <c r="D68" s="16">
        <v>0</v>
      </c>
      <c r="E68" s="16">
        <v>610000</v>
      </c>
      <c r="F68" s="16">
        <v>364500</v>
      </c>
      <c r="G68" s="16">
        <v>325531</v>
      </c>
      <c r="H68" s="16">
        <v>0</v>
      </c>
      <c r="I68" s="16">
        <v>325531</v>
      </c>
      <c r="J68" s="16">
        <v>0</v>
      </c>
      <c r="K68" s="16">
        <v>0</v>
      </c>
      <c r="L68" s="17">
        <f t="shared" si="12"/>
        <v>38969</v>
      </c>
      <c r="M68" s="17">
        <f t="shared" si="13"/>
        <v>284469</v>
      </c>
      <c r="N68" s="17">
        <f t="shared" si="14"/>
        <v>89.30891632373114</v>
      </c>
      <c r="O68" s="17">
        <f t="shared" si="15"/>
        <v>284469</v>
      </c>
      <c r="P68" s="17">
        <f t="shared" si="16"/>
        <v>38969</v>
      </c>
      <c r="Q68" s="17">
        <f t="shared" si="17"/>
        <v>89.30891632373114</v>
      </c>
      <c r="R68" s="6"/>
    </row>
    <row r="69" spans="1:18" ht="38.25">
      <c r="A69" s="13">
        <v>1</v>
      </c>
      <c r="B69" s="14" t="s">
        <v>98</v>
      </c>
      <c r="C69" s="15" t="s">
        <v>97</v>
      </c>
      <c r="D69" s="16">
        <v>0</v>
      </c>
      <c r="E69" s="16">
        <v>610000</v>
      </c>
      <c r="F69" s="16">
        <v>364500</v>
      </c>
      <c r="G69" s="16">
        <v>325531</v>
      </c>
      <c r="H69" s="16">
        <v>0</v>
      </c>
      <c r="I69" s="16">
        <v>325531</v>
      </c>
      <c r="J69" s="16">
        <v>0</v>
      </c>
      <c r="K69" s="16">
        <v>0</v>
      </c>
      <c r="L69" s="17">
        <f t="shared" si="12"/>
        <v>38969</v>
      </c>
      <c r="M69" s="17">
        <f t="shared" si="13"/>
        <v>284469</v>
      </c>
      <c r="N69" s="17">
        <f t="shared" si="14"/>
        <v>89.30891632373114</v>
      </c>
      <c r="O69" s="17">
        <f t="shared" si="15"/>
        <v>284469</v>
      </c>
      <c r="P69" s="17">
        <f t="shared" si="16"/>
        <v>38969</v>
      </c>
      <c r="Q69" s="17">
        <f t="shared" si="17"/>
        <v>89.30891632373114</v>
      </c>
      <c r="R69" s="6"/>
    </row>
    <row r="70" spans="1:18">
      <c r="A70" s="13">
        <v>1</v>
      </c>
      <c r="B70" s="14" t="s">
        <v>25</v>
      </c>
      <c r="C70" s="15" t="s">
        <v>26</v>
      </c>
      <c r="D70" s="16">
        <v>0</v>
      </c>
      <c r="E70" s="16">
        <v>610000</v>
      </c>
      <c r="F70" s="16">
        <v>364500</v>
      </c>
      <c r="G70" s="16">
        <v>325531</v>
      </c>
      <c r="H70" s="16">
        <v>0</v>
      </c>
      <c r="I70" s="16">
        <v>325531</v>
      </c>
      <c r="J70" s="16">
        <v>0</v>
      </c>
      <c r="K70" s="16">
        <v>0</v>
      </c>
      <c r="L70" s="17">
        <f t="shared" si="12"/>
        <v>38969</v>
      </c>
      <c r="M70" s="17">
        <f t="shared" si="13"/>
        <v>284469</v>
      </c>
      <c r="N70" s="17">
        <f t="shared" si="14"/>
        <v>89.30891632373114</v>
      </c>
      <c r="O70" s="17">
        <f t="shared" si="15"/>
        <v>284469</v>
      </c>
      <c r="P70" s="17">
        <f t="shared" si="16"/>
        <v>38969</v>
      </c>
      <c r="Q70" s="17">
        <f t="shared" si="17"/>
        <v>89.30891632373114</v>
      </c>
      <c r="R70" s="6"/>
    </row>
    <row r="71" spans="1:18">
      <c r="A71" s="13">
        <v>1</v>
      </c>
      <c r="B71" s="14" t="s">
        <v>35</v>
      </c>
      <c r="C71" s="15" t="s">
        <v>36</v>
      </c>
      <c r="D71" s="16">
        <v>0</v>
      </c>
      <c r="E71" s="16">
        <v>610000</v>
      </c>
      <c r="F71" s="16">
        <v>364500</v>
      </c>
      <c r="G71" s="16">
        <v>325531</v>
      </c>
      <c r="H71" s="16">
        <v>0</v>
      </c>
      <c r="I71" s="16">
        <v>325531</v>
      </c>
      <c r="J71" s="16">
        <v>0</v>
      </c>
      <c r="K71" s="16">
        <v>0</v>
      </c>
      <c r="L71" s="17">
        <f t="shared" si="12"/>
        <v>38969</v>
      </c>
      <c r="M71" s="17">
        <f t="shared" si="13"/>
        <v>284469</v>
      </c>
      <c r="N71" s="17">
        <f t="shared" si="14"/>
        <v>89.30891632373114</v>
      </c>
      <c r="O71" s="17">
        <f t="shared" si="15"/>
        <v>284469</v>
      </c>
      <c r="P71" s="17">
        <f t="shared" si="16"/>
        <v>38969</v>
      </c>
      <c r="Q71" s="17">
        <f t="shared" si="17"/>
        <v>89.30891632373114</v>
      </c>
      <c r="R71" s="6"/>
    </row>
    <row r="72" spans="1:18">
      <c r="A72" s="13">
        <v>0</v>
      </c>
      <c r="B72" s="14" t="s">
        <v>37</v>
      </c>
      <c r="C72" s="15" t="s">
        <v>38</v>
      </c>
      <c r="D72" s="16">
        <v>0</v>
      </c>
      <c r="E72" s="16">
        <v>9990</v>
      </c>
      <c r="F72" s="16">
        <v>9990</v>
      </c>
      <c r="G72" s="16">
        <v>9990</v>
      </c>
      <c r="H72" s="16">
        <v>0</v>
      </c>
      <c r="I72" s="16">
        <v>9990</v>
      </c>
      <c r="J72" s="16">
        <v>0</v>
      </c>
      <c r="K72" s="16">
        <v>0</v>
      </c>
      <c r="L72" s="17">
        <f t="shared" si="12"/>
        <v>0</v>
      </c>
      <c r="M72" s="17">
        <f t="shared" si="13"/>
        <v>0</v>
      </c>
      <c r="N72" s="17">
        <f t="shared" si="14"/>
        <v>100</v>
      </c>
      <c r="O72" s="17">
        <f t="shared" si="15"/>
        <v>0</v>
      </c>
      <c r="P72" s="17">
        <f t="shared" si="16"/>
        <v>0</v>
      </c>
      <c r="Q72" s="17">
        <f t="shared" si="17"/>
        <v>100</v>
      </c>
      <c r="R72" s="6"/>
    </row>
    <row r="73" spans="1:18">
      <c r="A73" s="13">
        <v>0</v>
      </c>
      <c r="B73" s="14" t="s">
        <v>39</v>
      </c>
      <c r="C73" s="15" t="s">
        <v>40</v>
      </c>
      <c r="D73" s="16">
        <v>0</v>
      </c>
      <c r="E73" s="16">
        <v>600010</v>
      </c>
      <c r="F73" s="16">
        <v>354510</v>
      </c>
      <c r="G73" s="16">
        <v>315541</v>
      </c>
      <c r="H73" s="16">
        <v>0</v>
      </c>
      <c r="I73" s="16">
        <v>315541</v>
      </c>
      <c r="J73" s="16">
        <v>0</v>
      </c>
      <c r="K73" s="16">
        <v>0</v>
      </c>
      <c r="L73" s="17">
        <f t="shared" si="12"/>
        <v>38969</v>
      </c>
      <c r="M73" s="17">
        <f t="shared" si="13"/>
        <v>284469</v>
      </c>
      <c r="N73" s="17">
        <f t="shared" si="14"/>
        <v>89.007644354179007</v>
      </c>
      <c r="O73" s="17">
        <f t="shared" si="15"/>
        <v>284469</v>
      </c>
      <c r="P73" s="17">
        <f t="shared" si="16"/>
        <v>38969</v>
      </c>
      <c r="Q73" s="17">
        <f t="shared" si="17"/>
        <v>89.007644354179007</v>
      </c>
      <c r="R73" s="6"/>
    </row>
    <row r="74" spans="1:18" ht="25.5">
      <c r="A74" s="13">
        <v>1</v>
      </c>
      <c r="B74" s="14" t="s">
        <v>99</v>
      </c>
      <c r="C74" s="15" t="s">
        <v>100</v>
      </c>
      <c r="D74" s="16">
        <v>0</v>
      </c>
      <c r="E74" s="16">
        <v>8100</v>
      </c>
      <c r="F74" s="16">
        <v>8100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7">
        <f t="shared" si="12"/>
        <v>8100</v>
      </c>
      <c r="M74" s="17">
        <f t="shared" si="13"/>
        <v>8100</v>
      </c>
      <c r="N74" s="17">
        <f t="shared" si="14"/>
        <v>0</v>
      </c>
      <c r="O74" s="17">
        <f t="shared" si="15"/>
        <v>8100</v>
      </c>
      <c r="P74" s="17">
        <f t="shared" si="16"/>
        <v>8100</v>
      </c>
      <c r="Q74" s="17">
        <f t="shared" si="17"/>
        <v>0</v>
      </c>
      <c r="R74" s="6"/>
    </row>
    <row r="75" spans="1:18" ht="25.5">
      <c r="A75" s="13">
        <v>1</v>
      </c>
      <c r="B75" s="14" t="s">
        <v>102</v>
      </c>
      <c r="C75" s="15" t="s">
        <v>101</v>
      </c>
      <c r="D75" s="16">
        <v>0</v>
      </c>
      <c r="E75" s="16">
        <v>8100</v>
      </c>
      <c r="F75" s="16">
        <v>8100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7">
        <f t="shared" si="12"/>
        <v>8100</v>
      </c>
      <c r="M75" s="17">
        <f t="shared" si="13"/>
        <v>8100</v>
      </c>
      <c r="N75" s="17">
        <f t="shared" si="14"/>
        <v>0</v>
      </c>
      <c r="O75" s="17">
        <f t="shared" si="15"/>
        <v>8100</v>
      </c>
      <c r="P75" s="17">
        <f t="shared" si="16"/>
        <v>8100</v>
      </c>
      <c r="Q75" s="17">
        <f t="shared" si="17"/>
        <v>0</v>
      </c>
      <c r="R75" s="6"/>
    </row>
    <row r="76" spans="1:18">
      <c r="A76" s="13">
        <v>1</v>
      </c>
      <c r="B76" s="14" t="s">
        <v>25</v>
      </c>
      <c r="C76" s="15" t="s">
        <v>26</v>
      </c>
      <c r="D76" s="16">
        <v>0</v>
      </c>
      <c r="E76" s="16">
        <v>8100</v>
      </c>
      <c r="F76" s="16">
        <v>8100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7">
        <f t="shared" si="12"/>
        <v>8100</v>
      </c>
      <c r="M76" s="17">
        <f t="shared" si="13"/>
        <v>8100</v>
      </c>
      <c r="N76" s="17">
        <f t="shared" si="14"/>
        <v>0</v>
      </c>
      <c r="O76" s="17">
        <f t="shared" si="15"/>
        <v>8100</v>
      </c>
      <c r="P76" s="17">
        <f t="shared" si="16"/>
        <v>8100</v>
      </c>
      <c r="Q76" s="17">
        <f t="shared" si="17"/>
        <v>0</v>
      </c>
      <c r="R76" s="6"/>
    </row>
    <row r="77" spans="1:18">
      <c r="A77" s="13">
        <v>0</v>
      </c>
      <c r="B77" s="14" t="s">
        <v>53</v>
      </c>
      <c r="C77" s="15" t="s">
        <v>54</v>
      </c>
      <c r="D77" s="16">
        <v>0</v>
      </c>
      <c r="E77" s="16">
        <v>8100</v>
      </c>
      <c r="F77" s="16">
        <v>8100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7">
        <f t="shared" si="12"/>
        <v>8100</v>
      </c>
      <c r="M77" s="17">
        <f t="shared" si="13"/>
        <v>8100</v>
      </c>
      <c r="N77" s="17">
        <f t="shared" si="14"/>
        <v>0</v>
      </c>
      <c r="O77" s="17">
        <f t="shared" si="15"/>
        <v>8100</v>
      </c>
      <c r="P77" s="17">
        <f t="shared" si="16"/>
        <v>8100</v>
      </c>
      <c r="Q77" s="17">
        <f t="shared" si="17"/>
        <v>0</v>
      </c>
      <c r="R77" s="6"/>
    </row>
    <row r="78" spans="1:18">
      <c r="A78" s="13">
        <v>1</v>
      </c>
      <c r="B78" s="14" t="s">
        <v>103</v>
      </c>
      <c r="C78" s="15" t="s">
        <v>104</v>
      </c>
      <c r="D78" s="16">
        <v>620000</v>
      </c>
      <c r="E78" s="16">
        <v>676600</v>
      </c>
      <c r="F78" s="16">
        <v>460300</v>
      </c>
      <c r="G78" s="16">
        <v>441321.12</v>
      </c>
      <c r="H78" s="16">
        <v>0</v>
      </c>
      <c r="I78" s="16">
        <v>441321.12</v>
      </c>
      <c r="J78" s="16">
        <v>0</v>
      </c>
      <c r="K78" s="16">
        <v>0</v>
      </c>
      <c r="L78" s="17">
        <f t="shared" si="12"/>
        <v>18978.880000000005</v>
      </c>
      <c r="M78" s="17">
        <f t="shared" si="13"/>
        <v>235278.88</v>
      </c>
      <c r="N78" s="17">
        <f t="shared" si="14"/>
        <v>95.876845535520317</v>
      </c>
      <c r="O78" s="17">
        <f t="shared" si="15"/>
        <v>235278.88</v>
      </c>
      <c r="P78" s="17">
        <f t="shared" si="16"/>
        <v>18978.880000000005</v>
      </c>
      <c r="Q78" s="17">
        <f t="shared" si="17"/>
        <v>95.876845535520317</v>
      </c>
      <c r="R78" s="6"/>
    </row>
    <row r="79" spans="1:18">
      <c r="A79" s="13">
        <v>1</v>
      </c>
      <c r="B79" s="14" t="s">
        <v>106</v>
      </c>
      <c r="C79" s="15" t="s">
        <v>105</v>
      </c>
      <c r="D79" s="16">
        <v>620000</v>
      </c>
      <c r="E79" s="16">
        <v>676600</v>
      </c>
      <c r="F79" s="16">
        <v>460300</v>
      </c>
      <c r="G79" s="16">
        <v>441321.12</v>
      </c>
      <c r="H79" s="16">
        <v>0</v>
      </c>
      <c r="I79" s="16">
        <v>441321.12</v>
      </c>
      <c r="J79" s="16">
        <v>0</v>
      </c>
      <c r="K79" s="16">
        <v>0</v>
      </c>
      <c r="L79" s="17">
        <f t="shared" si="12"/>
        <v>18978.880000000005</v>
      </c>
      <c r="M79" s="17">
        <f t="shared" si="13"/>
        <v>235278.88</v>
      </c>
      <c r="N79" s="17">
        <f t="shared" si="14"/>
        <v>95.876845535520317</v>
      </c>
      <c r="O79" s="17">
        <f t="shared" si="15"/>
        <v>235278.88</v>
      </c>
      <c r="P79" s="17">
        <f t="shared" si="16"/>
        <v>18978.880000000005</v>
      </c>
      <c r="Q79" s="17">
        <f t="shared" si="17"/>
        <v>95.876845535520317</v>
      </c>
      <c r="R79" s="6"/>
    </row>
    <row r="80" spans="1:18">
      <c r="A80" s="13">
        <v>1</v>
      </c>
      <c r="B80" s="14" t="s">
        <v>25</v>
      </c>
      <c r="C80" s="15" t="s">
        <v>26</v>
      </c>
      <c r="D80" s="16">
        <v>620000</v>
      </c>
      <c r="E80" s="16">
        <v>676600</v>
      </c>
      <c r="F80" s="16">
        <v>460300</v>
      </c>
      <c r="G80" s="16">
        <v>441321.12</v>
      </c>
      <c r="H80" s="16">
        <v>0</v>
      </c>
      <c r="I80" s="16">
        <v>441321.12</v>
      </c>
      <c r="J80" s="16">
        <v>0</v>
      </c>
      <c r="K80" s="16">
        <v>0</v>
      </c>
      <c r="L80" s="17">
        <f t="shared" si="12"/>
        <v>18978.880000000005</v>
      </c>
      <c r="M80" s="17">
        <f t="shared" si="13"/>
        <v>235278.88</v>
      </c>
      <c r="N80" s="17">
        <f t="shared" si="14"/>
        <v>95.876845535520317</v>
      </c>
      <c r="O80" s="17">
        <f t="shared" si="15"/>
        <v>235278.88</v>
      </c>
      <c r="P80" s="17">
        <f t="shared" si="16"/>
        <v>18978.880000000005</v>
      </c>
      <c r="Q80" s="17">
        <f t="shared" si="17"/>
        <v>95.876845535520317</v>
      </c>
      <c r="R80" s="6"/>
    </row>
    <row r="81" spans="1:18">
      <c r="A81" s="13">
        <v>1</v>
      </c>
      <c r="B81" s="14" t="s">
        <v>27</v>
      </c>
      <c r="C81" s="15" t="s">
        <v>28</v>
      </c>
      <c r="D81" s="16">
        <v>573400</v>
      </c>
      <c r="E81" s="16">
        <v>630000</v>
      </c>
      <c r="F81" s="16">
        <v>436060</v>
      </c>
      <c r="G81" s="16">
        <v>430348.62</v>
      </c>
      <c r="H81" s="16">
        <v>0</v>
      </c>
      <c r="I81" s="16">
        <v>430348.62</v>
      </c>
      <c r="J81" s="16">
        <v>0</v>
      </c>
      <c r="K81" s="16">
        <v>0</v>
      </c>
      <c r="L81" s="17">
        <f t="shared" si="12"/>
        <v>5711.3800000000047</v>
      </c>
      <c r="M81" s="17">
        <f t="shared" si="13"/>
        <v>199651.38</v>
      </c>
      <c r="N81" s="17">
        <f t="shared" si="14"/>
        <v>98.690230702196942</v>
      </c>
      <c r="O81" s="17">
        <f t="shared" si="15"/>
        <v>199651.38</v>
      </c>
      <c r="P81" s="17">
        <f t="shared" si="16"/>
        <v>5711.3800000000047</v>
      </c>
      <c r="Q81" s="17">
        <f t="shared" si="17"/>
        <v>98.690230702196942</v>
      </c>
      <c r="R81" s="6"/>
    </row>
    <row r="82" spans="1:18">
      <c r="A82" s="13">
        <v>1</v>
      </c>
      <c r="B82" s="14" t="s">
        <v>29</v>
      </c>
      <c r="C82" s="15" t="s">
        <v>30</v>
      </c>
      <c r="D82" s="16">
        <v>470000</v>
      </c>
      <c r="E82" s="16">
        <v>516400</v>
      </c>
      <c r="F82" s="16">
        <v>357400</v>
      </c>
      <c r="G82" s="16">
        <v>352966.09</v>
      </c>
      <c r="H82" s="16">
        <v>0</v>
      </c>
      <c r="I82" s="16">
        <v>352966.09</v>
      </c>
      <c r="J82" s="16">
        <v>0</v>
      </c>
      <c r="K82" s="16">
        <v>0</v>
      </c>
      <c r="L82" s="17">
        <f t="shared" si="12"/>
        <v>4433.9099999999744</v>
      </c>
      <c r="M82" s="17">
        <f t="shared" si="13"/>
        <v>163433.90999999997</v>
      </c>
      <c r="N82" s="17">
        <f t="shared" si="14"/>
        <v>98.759398433128155</v>
      </c>
      <c r="O82" s="17">
        <f t="shared" si="15"/>
        <v>163433.90999999997</v>
      </c>
      <c r="P82" s="17">
        <f t="shared" si="16"/>
        <v>4433.9099999999744</v>
      </c>
      <c r="Q82" s="17">
        <f t="shared" si="17"/>
        <v>98.759398433128155</v>
      </c>
      <c r="R82" s="6"/>
    </row>
    <row r="83" spans="1:18">
      <c r="A83" s="13">
        <v>0</v>
      </c>
      <c r="B83" s="14" t="s">
        <v>31</v>
      </c>
      <c r="C83" s="15" t="s">
        <v>32</v>
      </c>
      <c r="D83" s="16">
        <v>470000</v>
      </c>
      <c r="E83" s="16">
        <v>516400</v>
      </c>
      <c r="F83" s="16">
        <v>357400</v>
      </c>
      <c r="G83" s="16">
        <v>352966.09</v>
      </c>
      <c r="H83" s="16">
        <v>0</v>
      </c>
      <c r="I83" s="16">
        <v>352966.09</v>
      </c>
      <c r="J83" s="16">
        <v>0</v>
      </c>
      <c r="K83" s="16">
        <v>0</v>
      </c>
      <c r="L83" s="17">
        <f t="shared" si="12"/>
        <v>4433.9099999999744</v>
      </c>
      <c r="M83" s="17">
        <f t="shared" si="13"/>
        <v>163433.90999999997</v>
      </c>
      <c r="N83" s="17">
        <f t="shared" si="14"/>
        <v>98.759398433128155</v>
      </c>
      <c r="O83" s="17">
        <f t="shared" si="15"/>
        <v>163433.90999999997</v>
      </c>
      <c r="P83" s="17">
        <f t="shared" si="16"/>
        <v>4433.9099999999744</v>
      </c>
      <c r="Q83" s="17">
        <f t="shared" si="17"/>
        <v>98.759398433128155</v>
      </c>
      <c r="R83" s="6"/>
    </row>
    <row r="84" spans="1:18">
      <c r="A84" s="13">
        <v>0</v>
      </c>
      <c r="B84" s="14" t="s">
        <v>33</v>
      </c>
      <c r="C84" s="15" t="s">
        <v>34</v>
      </c>
      <c r="D84" s="16">
        <v>103400</v>
      </c>
      <c r="E84" s="16">
        <v>113600</v>
      </c>
      <c r="F84" s="16">
        <v>78660</v>
      </c>
      <c r="G84" s="16">
        <v>77382.53</v>
      </c>
      <c r="H84" s="16">
        <v>0</v>
      </c>
      <c r="I84" s="16">
        <v>77382.53</v>
      </c>
      <c r="J84" s="16">
        <v>0</v>
      </c>
      <c r="K84" s="16">
        <v>0</v>
      </c>
      <c r="L84" s="17">
        <f t="shared" si="12"/>
        <v>1277.4700000000012</v>
      </c>
      <c r="M84" s="17">
        <f t="shared" si="13"/>
        <v>36217.47</v>
      </c>
      <c r="N84" s="17">
        <f t="shared" si="14"/>
        <v>98.375959827103983</v>
      </c>
      <c r="O84" s="17">
        <f t="shared" si="15"/>
        <v>36217.47</v>
      </c>
      <c r="P84" s="17">
        <f t="shared" si="16"/>
        <v>1277.4700000000012</v>
      </c>
      <c r="Q84" s="17">
        <f t="shared" si="17"/>
        <v>98.375959827103983</v>
      </c>
      <c r="R84" s="6"/>
    </row>
    <row r="85" spans="1:18">
      <c r="A85" s="13">
        <v>1</v>
      </c>
      <c r="B85" s="14" t="s">
        <v>35</v>
      </c>
      <c r="C85" s="15" t="s">
        <v>36</v>
      </c>
      <c r="D85" s="16">
        <v>46600</v>
      </c>
      <c r="E85" s="16">
        <v>46600</v>
      </c>
      <c r="F85" s="16">
        <v>24240</v>
      </c>
      <c r="G85" s="16">
        <v>10972.5</v>
      </c>
      <c r="H85" s="16">
        <v>0</v>
      </c>
      <c r="I85" s="16">
        <v>10972.5</v>
      </c>
      <c r="J85" s="16">
        <v>0</v>
      </c>
      <c r="K85" s="16">
        <v>0</v>
      </c>
      <c r="L85" s="17">
        <f t="shared" si="12"/>
        <v>13267.5</v>
      </c>
      <c r="M85" s="17">
        <f t="shared" si="13"/>
        <v>35627.5</v>
      </c>
      <c r="N85" s="17">
        <f t="shared" si="14"/>
        <v>45.26608910891089</v>
      </c>
      <c r="O85" s="17">
        <f t="shared" si="15"/>
        <v>35627.5</v>
      </c>
      <c r="P85" s="17">
        <f t="shared" si="16"/>
        <v>13267.5</v>
      </c>
      <c r="Q85" s="17">
        <f t="shared" si="17"/>
        <v>45.26608910891089</v>
      </c>
      <c r="R85" s="6"/>
    </row>
    <row r="86" spans="1:18">
      <c r="A86" s="13">
        <v>0</v>
      </c>
      <c r="B86" s="14" t="s">
        <v>37</v>
      </c>
      <c r="C86" s="15" t="s">
        <v>38</v>
      </c>
      <c r="D86" s="16">
        <v>21600</v>
      </c>
      <c r="E86" s="16">
        <v>21600</v>
      </c>
      <c r="F86" s="16">
        <v>10700</v>
      </c>
      <c r="G86" s="16">
        <v>4972.5</v>
      </c>
      <c r="H86" s="16">
        <v>0</v>
      </c>
      <c r="I86" s="16">
        <v>4972.5</v>
      </c>
      <c r="J86" s="16">
        <v>0</v>
      </c>
      <c r="K86" s="16">
        <v>0</v>
      </c>
      <c r="L86" s="17">
        <f t="shared" si="12"/>
        <v>5727.5</v>
      </c>
      <c r="M86" s="17">
        <f t="shared" si="13"/>
        <v>16627.5</v>
      </c>
      <c r="N86" s="17">
        <f t="shared" si="14"/>
        <v>46.471962616822431</v>
      </c>
      <c r="O86" s="17">
        <f t="shared" si="15"/>
        <v>16627.5</v>
      </c>
      <c r="P86" s="17">
        <f t="shared" si="16"/>
        <v>5727.5</v>
      </c>
      <c r="Q86" s="17">
        <f t="shared" si="17"/>
        <v>46.471962616822431</v>
      </c>
      <c r="R86" s="6"/>
    </row>
    <row r="87" spans="1:18">
      <c r="A87" s="13">
        <v>0</v>
      </c>
      <c r="B87" s="14" t="s">
        <v>39</v>
      </c>
      <c r="C87" s="15" t="s">
        <v>40</v>
      </c>
      <c r="D87" s="16">
        <v>5000</v>
      </c>
      <c r="E87" s="16">
        <v>5000</v>
      </c>
      <c r="F87" s="16">
        <v>3040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7">
        <f t="shared" si="12"/>
        <v>3040</v>
      </c>
      <c r="M87" s="17">
        <f t="shared" si="13"/>
        <v>5000</v>
      </c>
      <c r="N87" s="17">
        <f t="shared" si="14"/>
        <v>0</v>
      </c>
      <c r="O87" s="17">
        <f t="shared" si="15"/>
        <v>5000</v>
      </c>
      <c r="P87" s="17">
        <f t="shared" si="16"/>
        <v>3040</v>
      </c>
      <c r="Q87" s="17">
        <f t="shared" si="17"/>
        <v>0</v>
      </c>
      <c r="R87" s="6"/>
    </row>
    <row r="88" spans="1:18">
      <c r="A88" s="13">
        <v>1</v>
      </c>
      <c r="B88" s="14" t="s">
        <v>43</v>
      </c>
      <c r="C88" s="15" t="s">
        <v>44</v>
      </c>
      <c r="D88" s="16">
        <v>20000</v>
      </c>
      <c r="E88" s="16">
        <v>20000</v>
      </c>
      <c r="F88" s="16">
        <v>10500</v>
      </c>
      <c r="G88" s="16">
        <v>6000</v>
      </c>
      <c r="H88" s="16">
        <v>0</v>
      </c>
      <c r="I88" s="16">
        <v>6000</v>
      </c>
      <c r="J88" s="16">
        <v>0</v>
      </c>
      <c r="K88" s="16">
        <v>0</v>
      </c>
      <c r="L88" s="17">
        <f t="shared" si="12"/>
        <v>4500</v>
      </c>
      <c r="M88" s="17">
        <f t="shared" si="13"/>
        <v>14000</v>
      </c>
      <c r="N88" s="17">
        <f t="shared" si="14"/>
        <v>57.142857142857139</v>
      </c>
      <c r="O88" s="17">
        <f t="shared" si="15"/>
        <v>14000</v>
      </c>
      <c r="P88" s="17">
        <f t="shared" si="16"/>
        <v>4500</v>
      </c>
      <c r="Q88" s="17">
        <f t="shared" si="17"/>
        <v>57.142857142857139</v>
      </c>
      <c r="R88" s="6"/>
    </row>
    <row r="89" spans="1:18">
      <c r="A89" s="13">
        <v>0</v>
      </c>
      <c r="B89" s="14" t="s">
        <v>45</v>
      </c>
      <c r="C89" s="15" t="s">
        <v>46</v>
      </c>
      <c r="D89" s="16">
        <v>20000</v>
      </c>
      <c r="E89" s="16">
        <v>20000</v>
      </c>
      <c r="F89" s="16">
        <v>10500</v>
      </c>
      <c r="G89" s="16">
        <v>6000</v>
      </c>
      <c r="H89" s="16">
        <v>0</v>
      </c>
      <c r="I89" s="16">
        <v>6000</v>
      </c>
      <c r="J89" s="16">
        <v>0</v>
      </c>
      <c r="K89" s="16">
        <v>0</v>
      </c>
      <c r="L89" s="17">
        <f t="shared" si="12"/>
        <v>4500</v>
      </c>
      <c r="M89" s="17">
        <f t="shared" si="13"/>
        <v>14000</v>
      </c>
      <c r="N89" s="17">
        <f t="shared" si="14"/>
        <v>57.142857142857139</v>
      </c>
      <c r="O89" s="17">
        <f t="shared" si="15"/>
        <v>14000</v>
      </c>
      <c r="P89" s="17">
        <f t="shared" si="16"/>
        <v>4500</v>
      </c>
      <c r="Q89" s="17">
        <f t="shared" si="17"/>
        <v>57.142857142857139</v>
      </c>
      <c r="R89" s="6"/>
    </row>
    <row r="90" spans="1:18">
      <c r="A90" s="13">
        <v>1</v>
      </c>
      <c r="B90" s="14" t="s">
        <v>107</v>
      </c>
      <c r="C90" s="15" t="s">
        <v>108</v>
      </c>
      <c r="D90" s="16">
        <v>0</v>
      </c>
      <c r="E90" s="16">
        <v>48827652.00999999</v>
      </c>
      <c r="F90" s="16">
        <v>32438432.009999998</v>
      </c>
      <c r="G90" s="16">
        <v>29132563.829999998</v>
      </c>
      <c r="H90" s="16">
        <v>0</v>
      </c>
      <c r="I90" s="16">
        <v>29130583.329999998</v>
      </c>
      <c r="J90" s="16">
        <v>1980.5</v>
      </c>
      <c r="K90" s="16">
        <v>0</v>
      </c>
      <c r="L90" s="17">
        <f t="shared" si="12"/>
        <v>3305868.1799999997</v>
      </c>
      <c r="M90" s="17">
        <f t="shared" si="13"/>
        <v>19695088.179999992</v>
      </c>
      <c r="N90" s="17">
        <f t="shared" si="14"/>
        <v>89.808791685797644</v>
      </c>
      <c r="O90" s="17">
        <f t="shared" si="15"/>
        <v>19697068.679999992</v>
      </c>
      <c r="P90" s="17">
        <f t="shared" si="16"/>
        <v>3307848.6799999997</v>
      </c>
      <c r="Q90" s="17">
        <f t="shared" si="17"/>
        <v>89.802686273552709</v>
      </c>
      <c r="R90" s="6"/>
    </row>
    <row r="91" spans="1:18" ht="25.5">
      <c r="A91" s="13">
        <v>1</v>
      </c>
      <c r="B91" s="14" t="s">
        <v>110</v>
      </c>
      <c r="C91" s="15" t="s">
        <v>109</v>
      </c>
      <c r="D91" s="16">
        <v>0</v>
      </c>
      <c r="E91" s="16">
        <v>487850</v>
      </c>
      <c r="F91" s="16">
        <v>328850</v>
      </c>
      <c r="G91" s="16">
        <v>296837.2</v>
      </c>
      <c r="H91" s="16">
        <v>0</v>
      </c>
      <c r="I91" s="16">
        <v>296837.2</v>
      </c>
      <c r="J91" s="16">
        <v>0</v>
      </c>
      <c r="K91" s="16">
        <v>0</v>
      </c>
      <c r="L91" s="17">
        <f t="shared" si="12"/>
        <v>32012.799999999988</v>
      </c>
      <c r="M91" s="17">
        <f t="shared" si="13"/>
        <v>191012.8</v>
      </c>
      <c r="N91" s="17">
        <f t="shared" si="14"/>
        <v>90.265227307282956</v>
      </c>
      <c r="O91" s="17">
        <f t="shared" si="15"/>
        <v>191012.8</v>
      </c>
      <c r="P91" s="17">
        <f t="shared" si="16"/>
        <v>32012.799999999988</v>
      </c>
      <c r="Q91" s="17">
        <f t="shared" si="17"/>
        <v>90.265227307282956</v>
      </c>
      <c r="R91" s="6"/>
    </row>
    <row r="92" spans="1:18">
      <c r="A92" s="13">
        <v>1</v>
      </c>
      <c r="B92" s="14" t="s">
        <v>25</v>
      </c>
      <c r="C92" s="15" t="s">
        <v>26</v>
      </c>
      <c r="D92" s="16">
        <v>0</v>
      </c>
      <c r="E92" s="16">
        <v>487850</v>
      </c>
      <c r="F92" s="16">
        <v>328850</v>
      </c>
      <c r="G92" s="16">
        <v>296837.2</v>
      </c>
      <c r="H92" s="16">
        <v>0</v>
      </c>
      <c r="I92" s="16">
        <v>296837.2</v>
      </c>
      <c r="J92" s="16">
        <v>0</v>
      </c>
      <c r="K92" s="16">
        <v>0</v>
      </c>
      <c r="L92" s="17">
        <f t="shared" si="12"/>
        <v>32012.799999999988</v>
      </c>
      <c r="M92" s="17">
        <f t="shared" si="13"/>
        <v>191012.8</v>
      </c>
      <c r="N92" s="17">
        <f t="shared" si="14"/>
        <v>90.265227307282956</v>
      </c>
      <c r="O92" s="17">
        <f t="shared" si="15"/>
        <v>191012.8</v>
      </c>
      <c r="P92" s="17">
        <f t="shared" si="16"/>
        <v>32012.799999999988</v>
      </c>
      <c r="Q92" s="17">
        <f t="shared" si="17"/>
        <v>90.265227307282956</v>
      </c>
      <c r="R92" s="6"/>
    </row>
    <row r="93" spans="1:18">
      <c r="A93" s="13">
        <v>1</v>
      </c>
      <c r="B93" s="14" t="s">
        <v>27</v>
      </c>
      <c r="C93" s="15" t="s">
        <v>28</v>
      </c>
      <c r="D93" s="16">
        <v>0</v>
      </c>
      <c r="E93" s="16">
        <v>427000</v>
      </c>
      <c r="F93" s="16">
        <v>268000</v>
      </c>
      <c r="G93" s="16">
        <v>237113.2</v>
      </c>
      <c r="H93" s="16">
        <v>0</v>
      </c>
      <c r="I93" s="16">
        <v>237113.2</v>
      </c>
      <c r="J93" s="16">
        <v>0</v>
      </c>
      <c r="K93" s="16">
        <v>0</v>
      </c>
      <c r="L93" s="17">
        <f t="shared" si="12"/>
        <v>30886.799999999988</v>
      </c>
      <c r="M93" s="17">
        <f t="shared" si="13"/>
        <v>189886.8</v>
      </c>
      <c r="N93" s="17">
        <f t="shared" si="14"/>
        <v>88.475074626865677</v>
      </c>
      <c r="O93" s="17">
        <f t="shared" si="15"/>
        <v>189886.8</v>
      </c>
      <c r="P93" s="17">
        <f t="shared" si="16"/>
        <v>30886.799999999988</v>
      </c>
      <c r="Q93" s="17">
        <f t="shared" si="17"/>
        <v>88.475074626865677</v>
      </c>
      <c r="R93" s="6"/>
    </row>
    <row r="94" spans="1:18">
      <c r="A94" s="13">
        <v>1</v>
      </c>
      <c r="B94" s="14" t="s">
        <v>29</v>
      </c>
      <c r="C94" s="15" t="s">
        <v>30</v>
      </c>
      <c r="D94" s="16">
        <v>0</v>
      </c>
      <c r="E94" s="16">
        <v>350000</v>
      </c>
      <c r="F94" s="16">
        <v>221500</v>
      </c>
      <c r="G94" s="16">
        <v>194966.01</v>
      </c>
      <c r="H94" s="16">
        <v>0</v>
      </c>
      <c r="I94" s="16">
        <v>194966.01</v>
      </c>
      <c r="J94" s="16">
        <v>0</v>
      </c>
      <c r="K94" s="16">
        <v>0</v>
      </c>
      <c r="L94" s="17">
        <f t="shared" si="12"/>
        <v>26533.989999999991</v>
      </c>
      <c r="M94" s="17">
        <f t="shared" si="13"/>
        <v>155033.99</v>
      </c>
      <c r="N94" s="17">
        <f t="shared" si="14"/>
        <v>88.020772009029344</v>
      </c>
      <c r="O94" s="17">
        <f t="shared" si="15"/>
        <v>155033.99</v>
      </c>
      <c r="P94" s="17">
        <f t="shared" si="16"/>
        <v>26533.989999999991</v>
      </c>
      <c r="Q94" s="17">
        <f t="shared" si="17"/>
        <v>88.020772009029344</v>
      </c>
      <c r="R94" s="6"/>
    </row>
    <row r="95" spans="1:18">
      <c r="A95" s="13">
        <v>0</v>
      </c>
      <c r="B95" s="14" t="s">
        <v>31</v>
      </c>
      <c r="C95" s="15" t="s">
        <v>32</v>
      </c>
      <c r="D95" s="16">
        <v>0</v>
      </c>
      <c r="E95" s="16">
        <v>350000</v>
      </c>
      <c r="F95" s="16">
        <v>221500</v>
      </c>
      <c r="G95" s="16">
        <v>194966.01</v>
      </c>
      <c r="H95" s="16">
        <v>0</v>
      </c>
      <c r="I95" s="16">
        <v>194966.01</v>
      </c>
      <c r="J95" s="16">
        <v>0</v>
      </c>
      <c r="K95" s="16">
        <v>0</v>
      </c>
      <c r="L95" s="17">
        <f t="shared" ref="L95:L151" si="18">F95-G95</f>
        <v>26533.989999999991</v>
      </c>
      <c r="M95" s="17">
        <f t="shared" ref="M95:M151" si="19">E95-G95</f>
        <v>155033.99</v>
      </c>
      <c r="N95" s="17">
        <f t="shared" ref="N95:N151" si="20">IF(F95=0,0,(G95/F95)*100)</f>
        <v>88.020772009029344</v>
      </c>
      <c r="O95" s="17">
        <f t="shared" ref="O95:O151" si="21">E95-I95</f>
        <v>155033.99</v>
      </c>
      <c r="P95" s="17">
        <f t="shared" ref="P95:P151" si="22">F95-I95</f>
        <v>26533.989999999991</v>
      </c>
      <c r="Q95" s="17">
        <f t="shared" ref="Q95:Q151" si="23">IF(F95=0,0,(I95/F95)*100)</f>
        <v>88.020772009029344</v>
      </c>
      <c r="R95" s="6"/>
    </row>
    <row r="96" spans="1:18">
      <c r="A96" s="13">
        <v>0</v>
      </c>
      <c r="B96" s="14" t="s">
        <v>33</v>
      </c>
      <c r="C96" s="15" t="s">
        <v>34</v>
      </c>
      <c r="D96" s="16">
        <v>0</v>
      </c>
      <c r="E96" s="16">
        <v>77000</v>
      </c>
      <c r="F96" s="16">
        <v>46500</v>
      </c>
      <c r="G96" s="16">
        <v>42147.19</v>
      </c>
      <c r="H96" s="16">
        <v>0</v>
      </c>
      <c r="I96" s="16">
        <v>42147.19</v>
      </c>
      <c r="J96" s="16">
        <v>0</v>
      </c>
      <c r="K96" s="16">
        <v>0</v>
      </c>
      <c r="L96" s="17">
        <f t="shared" si="18"/>
        <v>4352.8099999999977</v>
      </c>
      <c r="M96" s="17">
        <f t="shared" si="19"/>
        <v>34852.81</v>
      </c>
      <c r="N96" s="17">
        <f t="shared" si="20"/>
        <v>90.6391182795699</v>
      </c>
      <c r="O96" s="17">
        <f t="shared" si="21"/>
        <v>34852.81</v>
      </c>
      <c r="P96" s="17">
        <f t="shared" si="22"/>
        <v>4352.8099999999977</v>
      </c>
      <c r="Q96" s="17">
        <f t="shared" si="23"/>
        <v>90.6391182795699</v>
      </c>
      <c r="R96" s="6"/>
    </row>
    <row r="97" spans="1:18">
      <c r="A97" s="13">
        <v>1</v>
      </c>
      <c r="B97" s="14" t="s">
        <v>35</v>
      </c>
      <c r="C97" s="15" t="s">
        <v>36</v>
      </c>
      <c r="D97" s="16">
        <v>0</v>
      </c>
      <c r="E97" s="16">
        <v>60170</v>
      </c>
      <c r="F97" s="16">
        <v>60170</v>
      </c>
      <c r="G97" s="16">
        <v>59044</v>
      </c>
      <c r="H97" s="16">
        <v>0</v>
      </c>
      <c r="I97" s="16">
        <v>59044</v>
      </c>
      <c r="J97" s="16">
        <v>0</v>
      </c>
      <c r="K97" s="16">
        <v>0</v>
      </c>
      <c r="L97" s="17">
        <f t="shared" si="18"/>
        <v>1126</v>
      </c>
      <c r="M97" s="17">
        <f t="shared" si="19"/>
        <v>1126</v>
      </c>
      <c r="N97" s="17">
        <f t="shared" si="20"/>
        <v>98.128635532657469</v>
      </c>
      <c r="O97" s="17">
        <f t="shared" si="21"/>
        <v>1126</v>
      </c>
      <c r="P97" s="17">
        <f t="shared" si="22"/>
        <v>1126</v>
      </c>
      <c r="Q97" s="17">
        <f t="shared" si="23"/>
        <v>98.128635532657469</v>
      </c>
      <c r="R97" s="6"/>
    </row>
    <row r="98" spans="1:18">
      <c r="A98" s="13">
        <v>0</v>
      </c>
      <c r="B98" s="14" t="s">
        <v>37</v>
      </c>
      <c r="C98" s="15" t="s">
        <v>38</v>
      </c>
      <c r="D98" s="16">
        <v>0</v>
      </c>
      <c r="E98" s="16">
        <v>4166</v>
      </c>
      <c r="F98" s="16">
        <v>4166</v>
      </c>
      <c r="G98" s="16">
        <v>3040</v>
      </c>
      <c r="H98" s="16">
        <v>0</v>
      </c>
      <c r="I98" s="16">
        <v>3040</v>
      </c>
      <c r="J98" s="16">
        <v>0</v>
      </c>
      <c r="K98" s="16">
        <v>0</v>
      </c>
      <c r="L98" s="17">
        <f t="shared" si="18"/>
        <v>1126</v>
      </c>
      <c r="M98" s="17">
        <f t="shared" si="19"/>
        <v>1126</v>
      </c>
      <c r="N98" s="17">
        <f t="shared" si="20"/>
        <v>72.971675468074892</v>
      </c>
      <c r="O98" s="17">
        <f t="shared" si="21"/>
        <v>1126</v>
      </c>
      <c r="P98" s="17">
        <f t="shared" si="22"/>
        <v>1126</v>
      </c>
      <c r="Q98" s="17">
        <f t="shared" si="23"/>
        <v>72.971675468074892</v>
      </c>
      <c r="R98" s="6"/>
    </row>
    <row r="99" spans="1:18">
      <c r="A99" s="13">
        <v>0</v>
      </c>
      <c r="B99" s="14" t="s">
        <v>39</v>
      </c>
      <c r="C99" s="15" t="s">
        <v>40</v>
      </c>
      <c r="D99" s="16">
        <v>0</v>
      </c>
      <c r="E99" s="16">
        <v>56004</v>
      </c>
      <c r="F99" s="16">
        <v>56004</v>
      </c>
      <c r="G99" s="16">
        <v>56004</v>
      </c>
      <c r="H99" s="16">
        <v>0</v>
      </c>
      <c r="I99" s="16">
        <v>56004</v>
      </c>
      <c r="J99" s="16">
        <v>0</v>
      </c>
      <c r="K99" s="16">
        <v>0</v>
      </c>
      <c r="L99" s="17">
        <f t="shared" si="18"/>
        <v>0</v>
      </c>
      <c r="M99" s="17">
        <f t="shared" si="19"/>
        <v>0</v>
      </c>
      <c r="N99" s="17">
        <f t="shared" si="20"/>
        <v>100</v>
      </c>
      <c r="O99" s="17">
        <f t="shared" si="21"/>
        <v>0</v>
      </c>
      <c r="P99" s="17">
        <f t="shared" si="22"/>
        <v>0</v>
      </c>
      <c r="Q99" s="17">
        <f t="shared" si="23"/>
        <v>100</v>
      </c>
      <c r="R99" s="6"/>
    </row>
    <row r="100" spans="1:18">
      <c r="A100" s="13">
        <v>0</v>
      </c>
      <c r="B100" s="14" t="s">
        <v>53</v>
      </c>
      <c r="C100" s="15" t="s">
        <v>54</v>
      </c>
      <c r="D100" s="16">
        <v>0</v>
      </c>
      <c r="E100" s="16">
        <v>680</v>
      </c>
      <c r="F100" s="16">
        <v>680</v>
      </c>
      <c r="G100" s="16">
        <v>680</v>
      </c>
      <c r="H100" s="16">
        <v>0</v>
      </c>
      <c r="I100" s="16">
        <v>680</v>
      </c>
      <c r="J100" s="16">
        <v>0</v>
      </c>
      <c r="K100" s="16">
        <v>0</v>
      </c>
      <c r="L100" s="17">
        <f t="shared" si="18"/>
        <v>0</v>
      </c>
      <c r="M100" s="17">
        <f t="shared" si="19"/>
        <v>0</v>
      </c>
      <c r="N100" s="17">
        <f t="shared" si="20"/>
        <v>100</v>
      </c>
      <c r="O100" s="17">
        <f t="shared" si="21"/>
        <v>0</v>
      </c>
      <c r="P100" s="17">
        <f t="shared" si="22"/>
        <v>0</v>
      </c>
      <c r="Q100" s="17">
        <f t="shared" si="23"/>
        <v>100</v>
      </c>
      <c r="R100" s="6"/>
    </row>
    <row r="101" spans="1:18">
      <c r="A101" s="13">
        <v>1</v>
      </c>
      <c r="B101" s="14" t="s">
        <v>111</v>
      </c>
      <c r="C101" s="15" t="s">
        <v>65</v>
      </c>
      <c r="D101" s="16">
        <v>0</v>
      </c>
      <c r="E101" s="16">
        <v>6944200</v>
      </c>
      <c r="F101" s="16">
        <v>4484000</v>
      </c>
      <c r="G101" s="16">
        <v>4311909.1300000008</v>
      </c>
      <c r="H101" s="16">
        <v>0</v>
      </c>
      <c r="I101" s="16">
        <v>4310644.0000000009</v>
      </c>
      <c r="J101" s="16">
        <v>1265.1300000000001</v>
      </c>
      <c r="K101" s="16">
        <v>0</v>
      </c>
      <c r="L101" s="17">
        <f t="shared" si="18"/>
        <v>172090.86999999918</v>
      </c>
      <c r="M101" s="17">
        <f t="shared" si="19"/>
        <v>2632290.8699999992</v>
      </c>
      <c r="N101" s="17">
        <f t="shared" si="20"/>
        <v>96.162112622658356</v>
      </c>
      <c r="O101" s="17">
        <f t="shared" si="21"/>
        <v>2633555.9999999991</v>
      </c>
      <c r="P101" s="17">
        <f t="shared" si="22"/>
        <v>173355.99999999907</v>
      </c>
      <c r="Q101" s="17">
        <f t="shared" si="23"/>
        <v>96.13389830508477</v>
      </c>
      <c r="R101" s="6"/>
    </row>
    <row r="102" spans="1:18">
      <c r="A102" s="13">
        <v>1</v>
      </c>
      <c r="B102" s="14" t="s">
        <v>25</v>
      </c>
      <c r="C102" s="15" t="s">
        <v>26</v>
      </c>
      <c r="D102" s="16">
        <v>0</v>
      </c>
      <c r="E102" s="16">
        <v>6944200</v>
      </c>
      <c r="F102" s="16">
        <v>4484000</v>
      </c>
      <c r="G102" s="16">
        <v>4311909.1300000008</v>
      </c>
      <c r="H102" s="16">
        <v>0</v>
      </c>
      <c r="I102" s="16">
        <v>4310644.0000000009</v>
      </c>
      <c r="J102" s="16">
        <v>1265.1300000000001</v>
      </c>
      <c r="K102" s="16">
        <v>0</v>
      </c>
      <c r="L102" s="17">
        <f t="shared" si="18"/>
        <v>172090.86999999918</v>
      </c>
      <c r="M102" s="17">
        <f t="shared" si="19"/>
        <v>2632290.8699999992</v>
      </c>
      <c r="N102" s="17">
        <f t="shared" si="20"/>
        <v>96.162112622658356</v>
      </c>
      <c r="O102" s="17">
        <f t="shared" si="21"/>
        <v>2633555.9999999991</v>
      </c>
      <c r="P102" s="17">
        <f t="shared" si="22"/>
        <v>173355.99999999907</v>
      </c>
      <c r="Q102" s="17">
        <f t="shared" si="23"/>
        <v>96.13389830508477</v>
      </c>
      <c r="R102" s="6"/>
    </row>
    <row r="103" spans="1:18">
      <c r="A103" s="13">
        <v>1</v>
      </c>
      <c r="B103" s="14" t="s">
        <v>27</v>
      </c>
      <c r="C103" s="15" t="s">
        <v>28</v>
      </c>
      <c r="D103" s="16">
        <v>0</v>
      </c>
      <c r="E103" s="16">
        <v>5868200</v>
      </c>
      <c r="F103" s="16">
        <v>3984850</v>
      </c>
      <c r="G103" s="16">
        <v>3920075.69</v>
      </c>
      <c r="H103" s="16">
        <v>0</v>
      </c>
      <c r="I103" s="16">
        <v>3920075.69</v>
      </c>
      <c r="J103" s="16">
        <v>0</v>
      </c>
      <c r="K103" s="16">
        <v>0</v>
      </c>
      <c r="L103" s="17">
        <f t="shared" si="18"/>
        <v>64774.310000000056</v>
      </c>
      <c r="M103" s="17">
        <f t="shared" si="19"/>
        <v>1948124.31</v>
      </c>
      <c r="N103" s="17">
        <f t="shared" si="20"/>
        <v>98.374485614264032</v>
      </c>
      <c r="O103" s="17">
        <f t="shared" si="21"/>
        <v>1948124.31</v>
      </c>
      <c r="P103" s="17">
        <f t="shared" si="22"/>
        <v>64774.310000000056</v>
      </c>
      <c r="Q103" s="17">
        <f t="shared" si="23"/>
        <v>98.374485614264032</v>
      </c>
      <c r="R103" s="6"/>
    </row>
    <row r="104" spans="1:18">
      <c r="A104" s="13">
        <v>1</v>
      </c>
      <c r="B104" s="14" t="s">
        <v>29</v>
      </c>
      <c r="C104" s="15" t="s">
        <v>30</v>
      </c>
      <c r="D104" s="16">
        <v>0</v>
      </c>
      <c r="E104" s="16">
        <v>4810000</v>
      </c>
      <c r="F104" s="16">
        <v>3218550</v>
      </c>
      <c r="G104" s="16">
        <v>3159486.23</v>
      </c>
      <c r="H104" s="16">
        <v>0</v>
      </c>
      <c r="I104" s="16">
        <v>3159486.23</v>
      </c>
      <c r="J104" s="16">
        <v>0</v>
      </c>
      <c r="K104" s="16">
        <v>0</v>
      </c>
      <c r="L104" s="17">
        <f t="shared" si="18"/>
        <v>59063.770000000019</v>
      </c>
      <c r="M104" s="17">
        <f t="shared" si="19"/>
        <v>1650513.77</v>
      </c>
      <c r="N104" s="17">
        <f t="shared" si="20"/>
        <v>98.164895061440717</v>
      </c>
      <c r="O104" s="17">
        <f t="shared" si="21"/>
        <v>1650513.77</v>
      </c>
      <c r="P104" s="17">
        <f t="shared" si="22"/>
        <v>59063.770000000019</v>
      </c>
      <c r="Q104" s="17">
        <f t="shared" si="23"/>
        <v>98.164895061440717</v>
      </c>
      <c r="R104" s="6"/>
    </row>
    <row r="105" spans="1:18">
      <c r="A105" s="13">
        <v>0</v>
      </c>
      <c r="B105" s="14" t="s">
        <v>31</v>
      </c>
      <c r="C105" s="15" t="s">
        <v>32</v>
      </c>
      <c r="D105" s="16">
        <v>0</v>
      </c>
      <c r="E105" s="16">
        <v>4810000</v>
      </c>
      <c r="F105" s="16">
        <v>3218550</v>
      </c>
      <c r="G105" s="16">
        <v>3159486.23</v>
      </c>
      <c r="H105" s="16">
        <v>0</v>
      </c>
      <c r="I105" s="16">
        <v>3159486.23</v>
      </c>
      <c r="J105" s="16">
        <v>0</v>
      </c>
      <c r="K105" s="16">
        <v>0</v>
      </c>
      <c r="L105" s="17">
        <f t="shared" si="18"/>
        <v>59063.770000000019</v>
      </c>
      <c r="M105" s="17">
        <f t="shared" si="19"/>
        <v>1650513.77</v>
      </c>
      <c r="N105" s="17">
        <f t="shared" si="20"/>
        <v>98.164895061440717</v>
      </c>
      <c r="O105" s="17">
        <f t="shared" si="21"/>
        <v>1650513.77</v>
      </c>
      <c r="P105" s="17">
        <f t="shared" si="22"/>
        <v>59063.770000000019</v>
      </c>
      <c r="Q105" s="17">
        <f t="shared" si="23"/>
        <v>98.164895061440717</v>
      </c>
      <c r="R105" s="6"/>
    </row>
    <row r="106" spans="1:18">
      <c r="A106" s="13">
        <v>0</v>
      </c>
      <c r="B106" s="14" t="s">
        <v>33</v>
      </c>
      <c r="C106" s="15" t="s">
        <v>34</v>
      </c>
      <c r="D106" s="16">
        <v>0</v>
      </c>
      <c r="E106" s="16">
        <v>1058200</v>
      </c>
      <c r="F106" s="16">
        <v>766300</v>
      </c>
      <c r="G106" s="16">
        <v>760589.46</v>
      </c>
      <c r="H106" s="16">
        <v>0</v>
      </c>
      <c r="I106" s="16">
        <v>760589.46</v>
      </c>
      <c r="J106" s="16">
        <v>0</v>
      </c>
      <c r="K106" s="16">
        <v>0</v>
      </c>
      <c r="L106" s="17">
        <f t="shared" si="18"/>
        <v>5710.5400000000373</v>
      </c>
      <c r="M106" s="17">
        <f t="shared" si="19"/>
        <v>297610.54000000004</v>
      </c>
      <c r="N106" s="17">
        <f t="shared" si="20"/>
        <v>99.254790552003129</v>
      </c>
      <c r="O106" s="17">
        <f t="shared" si="21"/>
        <v>297610.54000000004</v>
      </c>
      <c r="P106" s="17">
        <f t="shared" si="22"/>
        <v>5710.5400000000373</v>
      </c>
      <c r="Q106" s="17">
        <f t="shared" si="23"/>
        <v>99.254790552003129</v>
      </c>
      <c r="R106" s="6"/>
    </row>
    <row r="107" spans="1:18">
      <c r="A107" s="13">
        <v>1</v>
      </c>
      <c r="B107" s="14" t="s">
        <v>35</v>
      </c>
      <c r="C107" s="15" t="s">
        <v>36</v>
      </c>
      <c r="D107" s="16">
        <v>0</v>
      </c>
      <c r="E107" s="16">
        <v>1071000</v>
      </c>
      <c r="F107" s="16">
        <v>496150</v>
      </c>
      <c r="G107" s="16">
        <v>390429.03</v>
      </c>
      <c r="H107" s="16">
        <v>0</v>
      </c>
      <c r="I107" s="16">
        <v>389163.9</v>
      </c>
      <c r="J107" s="16">
        <v>1265.1300000000001</v>
      </c>
      <c r="K107" s="16">
        <v>0</v>
      </c>
      <c r="L107" s="17">
        <f t="shared" si="18"/>
        <v>105720.96999999997</v>
      </c>
      <c r="M107" s="17">
        <f t="shared" si="19"/>
        <v>680570.97</v>
      </c>
      <c r="N107" s="17">
        <f t="shared" si="20"/>
        <v>78.691732339010386</v>
      </c>
      <c r="O107" s="17">
        <f t="shared" si="21"/>
        <v>681836.1</v>
      </c>
      <c r="P107" s="17">
        <f t="shared" si="22"/>
        <v>106986.09999999998</v>
      </c>
      <c r="Q107" s="17">
        <f t="shared" si="23"/>
        <v>78.43674292048776</v>
      </c>
      <c r="R107" s="6"/>
    </row>
    <row r="108" spans="1:18">
      <c r="A108" s="13">
        <v>0</v>
      </c>
      <c r="B108" s="14" t="s">
        <v>37</v>
      </c>
      <c r="C108" s="15" t="s">
        <v>38</v>
      </c>
      <c r="D108" s="16">
        <v>0</v>
      </c>
      <c r="E108" s="16">
        <v>125000</v>
      </c>
      <c r="F108" s="16">
        <v>120800</v>
      </c>
      <c r="G108" s="16">
        <v>120750.5</v>
      </c>
      <c r="H108" s="16">
        <v>0</v>
      </c>
      <c r="I108" s="16">
        <v>120750.5</v>
      </c>
      <c r="J108" s="16">
        <v>0</v>
      </c>
      <c r="K108" s="16">
        <v>0</v>
      </c>
      <c r="L108" s="17">
        <f t="shared" si="18"/>
        <v>49.5</v>
      </c>
      <c r="M108" s="17">
        <f t="shared" si="19"/>
        <v>4249.5</v>
      </c>
      <c r="N108" s="17">
        <f t="shared" si="20"/>
        <v>99.959023178807954</v>
      </c>
      <c r="O108" s="17">
        <f t="shared" si="21"/>
        <v>4249.5</v>
      </c>
      <c r="P108" s="17">
        <f t="shared" si="22"/>
        <v>49.5</v>
      </c>
      <c r="Q108" s="17">
        <f t="shared" si="23"/>
        <v>99.959023178807954</v>
      </c>
      <c r="R108" s="6"/>
    </row>
    <row r="109" spans="1:18">
      <c r="A109" s="13">
        <v>0</v>
      </c>
      <c r="B109" s="14" t="s">
        <v>66</v>
      </c>
      <c r="C109" s="15" t="s">
        <v>67</v>
      </c>
      <c r="D109" s="16">
        <v>0</v>
      </c>
      <c r="E109" s="16">
        <v>5000</v>
      </c>
      <c r="F109" s="16">
        <v>4000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7">
        <f t="shared" si="18"/>
        <v>4000</v>
      </c>
      <c r="M109" s="17">
        <f t="shared" si="19"/>
        <v>5000</v>
      </c>
      <c r="N109" s="17">
        <f t="shared" si="20"/>
        <v>0</v>
      </c>
      <c r="O109" s="17">
        <f t="shared" si="21"/>
        <v>5000</v>
      </c>
      <c r="P109" s="17">
        <f t="shared" si="22"/>
        <v>4000</v>
      </c>
      <c r="Q109" s="17">
        <f t="shared" si="23"/>
        <v>0</v>
      </c>
      <c r="R109" s="6"/>
    </row>
    <row r="110" spans="1:18">
      <c r="A110" s="13">
        <v>0</v>
      </c>
      <c r="B110" s="14" t="s">
        <v>68</v>
      </c>
      <c r="C110" s="15" t="s">
        <v>69</v>
      </c>
      <c r="D110" s="16">
        <v>0</v>
      </c>
      <c r="E110" s="16">
        <v>299280</v>
      </c>
      <c r="F110" s="16">
        <v>180730</v>
      </c>
      <c r="G110" s="16">
        <v>148268.37</v>
      </c>
      <c r="H110" s="16">
        <v>0</v>
      </c>
      <c r="I110" s="16">
        <v>148268.37</v>
      </c>
      <c r="J110" s="16">
        <v>0</v>
      </c>
      <c r="K110" s="16">
        <v>0</v>
      </c>
      <c r="L110" s="17">
        <f t="shared" si="18"/>
        <v>32461.630000000005</v>
      </c>
      <c r="M110" s="17">
        <f t="shared" si="19"/>
        <v>151011.63</v>
      </c>
      <c r="N110" s="17">
        <f t="shared" si="20"/>
        <v>82.038604548221102</v>
      </c>
      <c r="O110" s="17">
        <f t="shared" si="21"/>
        <v>151011.63</v>
      </c>
      <c r="P110" s="17">
        <f t="shared" si="22"/>
        <v>32461.630000000005</v>
      </c>
      <c r="Q110" s="17">
        <f t="shared" si="23"/>
        <v>82.038604548221102</v>
      </c>
      <c r="R110" s="6"/>
    </row>
    <row r="111" spans="1:18">
      <c r="A111" s="13">
        <v>0</v>
      </c>
      <c r="B111" s="14" t="s">
        <v>39</v>
      </c>
      <c r="C111" s="15" t="s">
        <v>40</v>
      </c>
      <c r="D111" s="16">
        <v>0</v>
      </c>
      <c r="E111" s="16">
        <v>315000</v>
      </c>
      <c r="F111" s="16">
        <v>44200</v>
      </c>
      <c r="G111" s="16">
        <v>28785.5</v>
      </c>
      <c r="H111" s="16">
        <v>0</v>
      </c>
      <c r="I111" s="16">
        <v>28785.5</v>
      </c>
      <c r="J111" s="16">
        <v>0</v>
      </c>
      <c r="K111" s="16">
        <v>0</v>
      </c>
      <c r="L111" s="17">
        <f t="shared" si="18"/>
        <v>15414.5</v>
      </c>
      <c r="M111" s="17">
        <f t="shared" si="19"/>
        <v>286214.5</v>
      </c>
      <c r="N111" s="17">
        <f t="shared" si="20"/>
        <v>65.125565610859724</v>
      </c>
      <c r="O111" s="17">
        <f t="shared" si="21"/>
        <v>286214.5</v>
      </c>
      <c r="P111" s="17">
        <f t="shared" si="22"/>
        <v>15414.5</v>
      </c>
      <c r="Q111" s="17">
        <f t="shared" si="23"/>
        <v>65.125565610859724</v>
      </c>
      <c r="R111" s="6"/>
    </row>
    <row r="112" spans="1:18">
      <c r="A112" s="13">
        <v>0</v>
      </c>
      <c r="B112" s="14" t="s">
        <v>41</v>
      </c>
      <c r="C112" s="15" t="s">
        <v>42</v>
      </c>
      <c r="D112" s="16">
        <v>0</v>
      </c>
      <c r="E112" s="16">
        <v>640</v>
      </c>
      <c r="F112" s="16">
        <v>340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7">
        <f t="shared" si="18"/>
        <v>340</v>
      </c>
      <c r="M112" s="17">
        <f t="shared" si="19"/>
        <v>640</v>
      </c>
      <c r="N112" s="17">
        <f t="shared" si="20"/>
        <v>0</v>
      </c>
      <c r="O112" s="17">
        <f t="shared" si="21"/>
        <v>640</v>
      </c>
      <c r="P112" s="17">
        <f t="shared" si="22"/>
        <v>340</v>
      </c>
      <c r="Q112" s="17">
        <f t="shared" si="23"/>
        <v>0</v>
      </c>
      <c r="R112" s="6"/>
    </row>
    <row r="113" spans="1:18">
      <c r="A113" s="13">
        <v>1</v>
      </c>
      <c r="B113" s="14" t="s">
        <v>43</v>
      </c>
      <c r="C113" s="15" t="s">
        <v>44</v>
      </c>
      <c r="D113" s="16">
        <v>0</v>
      </c>
      <c r="E113" s="16">
        <v>325720</v>
      </c>
      <c r="F113" s="16">
        <v>145720</v>
      </c>
      <c r="G113" s="16">
        <v>92264.66</v>
      </c>
      <c r="H113" s="16">
        <v>0</v>
      </c>
      <c r="I113" s="16">
        <v>90999.53</v>
      </c>
      <c r="J113" s="16">
        <v>1265.1300000000001</v>
      </c>
      <c r="K113" s="16">
        <v>0</v>
      </c>
      <c r="L113" s="17">
        <f t="shared" si="18"/>
        <v>53455.34</v>
      </c>
      <c r="M113" s="17">
        <f t="shared" si="19"/>
        <v>233455.34</v>
      </c>
      <c r="N113" s="17">
        <f t="shared" si="20"/>
        <v>63.316401317595393</v>
      </c>
      <c r="O113" s="17">
        <f t="shared" si="21"/>
        <v>234720.47</v>
      </c>
      <c r="P113" s="17">
        <f t="shared" si="22"/>
        <v>54720.47</v>
      </c>
      <c r="Q113" s="17">
        <f t="shared" si="23"/>
        <v>62.448208893768879</v>
      </c>
      <c r="R113" s="6"/>
    </row>
    <row r="114" spans="1:18">
      <c r="A114" s="13">
        <v>0</v>
      </c>
      <c r="B114" s="14" t="s">
        <v>45</v>
      </c>
      <c r="C114" s="15" t="s">
        <v>46</v>
      </c>
      <c r="D114" s="16">
        <v>0</v>
      </c>
      <c r="E114" s="16">
        <v>97000</v>
      </c>
      <c r="F114" s="16">
        <v>47000</v>
      </c>
      <c r="G114" s="16">
        <v>44324.66</v>
      </c>
      <c r="H114" s="16">
        <v>0</v>
      </c>
      <c r="I114" s="16">
        <v>43059.53</v>
      </c>
      <c r="J114" s="16">
        <v>1265.1300000000001</v>
      </c>
      <c r="K114" s="16">
        <v>0</v>
      </c>
      <c r="L114" s="17">
        <f t="shared" si="18"/>
        <v>2675.3399999999965</v>
      </c>
      <c r="M114" s="17">
        <f t="shared" si="19"/>
        <v>52675.34</v>
      </c>
      <c r="N114" s="17">
        <f t="shared" si="20"/>
        <v>94.307787234042564</v>
      </c>
      <c r="O114" s="17">
        <f t="shared" si="21"/>
        <v>53940.47</v>
      </c>
      <c r="P114" s="17">
        <f t="shared" si="22"/>
        <v>3940.4700000000012</v>
      </c>
      <c r="Q114" s="17">
        <f t="shared" si="23"/>
        <v>91.616021276595745</v>
      </c>
      <c r="R114" s="6"/>
    </row>
    <row r="115" spans="1:18" ht="25.5">
      <c r="A115" s="13">
        <v>0</v>
      </c>
      <c r="B115" s="14" t="s">
        <v>47</v>
      </c>
      <c r="C115" s="15" t="s">
        <v>48</v>
      </c>
      <c r="D115" s="16">
        <v>0</v>
      </c>
      <c r="E115" s="16">
        <v>228720</v>
      </c>
      <c r="F115" s="16">
        <v>98720</v>
      </c>
      <c r="G115" s="16">
        <v>47940</v>
      </c>
      <c r="H115" s="16">
        <v>0</v>
      </c>
      <c r="I115" s="16">
        <v>47940</v>
      </c>
      <c r="J115" s="16">
        <v>0</v>
      </c>
      <c r="K115" s="16">
        <v>0</v>
      </c>
      <c r="L115" s="17">
        <f t="shared" si="18"/>
        <v>50780</v>
      </c>
      <c r="M115" s="17">
        <f t="shared" si="19"/>
        <v>180780</v>
      </c>
      <c r="N115" s="17">
        <f t="shared" si="20"/>
        <v>48.561588330632091</v>
      </c>
      <c r="O115" s="17">
        <f t="shared" si="21"/>
        <v>180780</v>
      </c>
      <c r="P115" s="17">
        <f t="shared" si="22"/>
        <v>50780</v>
      </c>
      <c r="Q115" s="17">
        <f t="shared" si="23"/>
        <v>48.561588330632091</v>
      </c>
      <c r="R115" s="6"/>
    </row>
    <row r="116" spans="1:18" ht="25.5">
      <c r="A116" s="13">
        <v>1</v>
      </c>
      <c r="B116" s="14" t="s">
        <v>57</v>
      </c>
      <c r="C116" s="15" t="s">
        <v>58</v>
      </c>
      <c r="D116" s="16">
        <v>0</v>
      </c>
      <c r="E116" s="16">
        <v>360</v>
      </c>
      <c r="F116" s="16">
        <v>360</v>
      </c>
      <c r="G116" s="16">
        <v>360</v>
      </c>
      <c r="H116" s="16">
        <v>0</v>
      </c>
      <c r="I116" s="16">
        <v>360</v>
      </c>
      <c r="J116" s="16">
        <v>0</v>
      </c>
      <c r="K116" s="16">
        <v>0</v>
      </c>
      <c r="L116" s="17">
        <f t="shared" si="18"/>
        <v>0</v>
      </c>
      <c r="M116" s="17">
        <f t="shared" si="19"/>
        <v>0</v>
      </c>
      <c r="N116" s="17">
        <f t="shared" si="20"/>
        <v>100</v>
      </c>
      <c r="O116" s="17">
        <f t="shared" si="21"/>
        <v>0</v>
      </c>
      <c r="P116" s="17">
        <f t="shared" si="22"/>
        <v>0</v>
      </c>
      <c r="Q116" s="17">
        <f t="shared" si="23"/>
        <v>100</v>
      </c>
      <c r="R116" s="6"/>
    </row>
    <row r="117" spans="1:18" ht="25.5">
      <c r="A117" s="13">
        <v>0</v>
      </c>
      <c r="B117" s="14" t="s">
        <v>59</v>
      </c>
      <c r="C117" s="15" t="s">
        <v>60</v>
      </c>
      <c r="D117" s="16">
        <v>0</v>
      </c>
      <c r="E117" s="16">
        <v>360</v>
      </c>
      <c r="F117" s="16">
        <v>360</v>
      </c>
      <c r="G117" s="16">
        <v>360</v>
      </c>
      <c r="H117" s="16">
        <v>0</v>
      </c>
      <c r="I117" s="16">
        <v>360</v>
      </c>
      <c r="J117" s="16">
        <v>0</v>
      </c>
      <c r="K117" s="16">
        <v>0</v>
      </c>
      <c r="L117" s="17">
        <f t="shared" si="18"/>
        <v>0</v>
      </c>
      <c r="M117" s="17">
        <f t="shared" si="19"/>
        <v>0</v>
      </c>
      <c r="N117" s="17">
        <f t="shared" si="20"/>
        <v>100</v>
      </c>
      <c r="O117" s="17">
        <f t="shared" si="21"/>
        <v>0</v>
      </c>
      <c r="P117" s="17">
        <f t="shared" si="22"/>
        <v>0</v>
      </c>
      <c r="Q117" s="17">
        <f t="shared" si="23"/>
        <v>100</v>
      </c>
      <c r="R117" s="6"/>
    </row>
    <row r="118" spans="1:18">
      <c r="A118" s="13">
        <v>0</v>
      </c>
      <c r="B118" s="14" t="s">
        <v>53</v>
      </c>
      <c r="C118" s="15" t="s">
        <v>54</v>
      </c>
      <c r="D118" s="16">
        <v>0</v>
      </c>
      <c r="E118" s="16">
        <v>5000</v>
      </c>
      <c r="F118" s="16">
        <v>3000</v>
      </c>
      <c r="G118" s="16">
        <v>1404.41</v>
      </c>
      <c r="H118" s="16">
        <v>0</v>
      </c>
      <c r="I118" s="16">
        <v>1404.41</v>
      </c>
      <c r="J118" s="16">
        <v>0</v>
      </c>
      <c r="K118" s="16">
        <v>0</v>
      </c>
      <c r="L118" s="17">
        <f t="shared" si="18"/>
        <v>1595.59</v>
      </c>
      <c r="M118" s="17">
        <f t="shared" si="19"/>
        <v>3595.59</v>
      </c>
      <c r="N118" s="17">
        <f t="shared" si="20"/>
        <v>46.81366666666667</v>
      </c>
      <c r="O118" s="17">
        <f t="shared" si="21"/>
        <v>3595.59</v>
      </c>
      <c r="P118" s="17">
        <f t="shared" si="22"/>
        <v>1595.59</v>
      </c>
      <c r="Q118" s="17">
        <f t="shared" si="23"/>
        <v>46.81366666666667</v>
      </c>
      <c r="R118" s="6"/>
    </row>
    <row r="119" spans="1:18" ht="25.5">
      <c r="A119" s="13">
        <v>1</v>
      </c>
      <c r="B119" s="14" t="s">
        <v>112</v>
      </c>
      <c r="C119" s="15" t="s">
        <v>70</v>
      </c>
      <c r="D119" s="16">
        <v>0</v>
      </c>
      <c r="E119" s="16">
        <v>8674937.8000000007</v>
      </c>
      <c r="F119" s="16">
        <v>5732737.7999999998</v>
      </c>
      <c r="G119" s="16">
        <v>5529998.4500000002</v>
      </c>
      <c r="H119" s="16">
        <v>0</v>
      </c>
      <c r="I119" s="16">
        <v>5529283.0800000001</v>
      </c>
      <c r="J119" s="16">
        <v>715.37</v>
      </c>
      <c r="K119" s="16">
        <v>0</v>
      </c>
      <c r="L119" s="17">
        <f t="shared" si="18"/>
        <v>202739.34999999963</v>
      </c>
      <c r="M119" s="17">
        <f t="shared" si="19"/>
        <v>3144939.3500000006</v>
      </c>
      <c r="N119" s="17">
        <f t="shared" si="20"/>
        <v>96.463481200901953</v>
      </c>
      <c r="O119" s="17">
        <f t="shared" si="21"/>
        <v>3145654.7200000007</v>
      </c>
      <c r="P119" s="17">
        <f t="shared" si="22"/>
        <v>203454.71999999974</v>
      </c>
      <c r="Q119" s="17">
        <f t="shared" si="23"/>
        <v>96.451002520994422</v>
      </c>
      <c r="R119" s="6"/>
    </row>
    <row r="120" spans="1:18">
      <c r="A120" s="13">
        <v>1</v>
      </c>
      <c r="B120" s="14" t="s">
        <v>25</v>
      </c>
      <c r="C120" s="15" t="s">
        <v>26</v>
      </c>
      <c r="D120" s="16">
        <v>0</v>
      </c>
      <c r="E120" s="16">
        <v>8674937.8000000007</v>
      </c>
      <c r="F120" s="16">
        <v>5732737.7999999998</v>
      </c>
      <c r="G120" s="16">
        <v>5529998.4500000002</v>
      </c>
      <c r="H120" s="16">
        <v>0</v>
      </c>
      <c r="I120" s="16">
        <v>5529283.0800000001</v>
      </c>
      <c r="J120" s="16">
        <v>715.37</v>
      </c>
      <c r="K120" s="16">
        <v>0</v>
      </c>
      <c r="L120" s="17">
        <f t="shared" si="18"/>
        <v>202739.34999999963</v>
      </c>
      <c r="M120" s="17">
        <f t="shared" si="19"/>
        <v>3144939.3500000006</v>
      </c>
      <c r="N120" s="17">
        <f t="shared" si="20"/>
        <v>96.463481200901953</v>
      </c>
      <c r="O120" s="17">
        <f t="shared" si="21"/>
        <v>3145654.7200000007</v>
      </c>
      <c r="P120" s="17">
        <f t="shared" si="22"/>
        <v>203454.71999999974</v>
      </c>
      <c r="Q120" s="17">
        <f t="shared" si="23"/>
        <v>96.451002520994422</v>
      </c>
      <c r="R120" s="6"/>
    </row>
    <row r="121" spans="1:18">
      <c r="A121" s="13">
        <v>1</v>
      </c>
      <c r="B121" s="14" t="s">
        <v>27</v>
      </c>
      <c r="C121" s="15" t="s">
        <v>28</v>
      </c>
      <c r="D121" s="16">
        <v>0</v>
      </c>
      <c r="E121" s="16">
        <v>6779900</v>
      </c>
      <c r="F121" s="16">
        <v>4593700</v>
      </c>
      <c r="G121" s="16">
        <v>4550647.63</v>
      </c>
      <c r="H121" s="16">
        <v>0</v>
      </c>
      <c r="I121" s="16">
        <v>4550647.63</v>
      </c>
      <c r="J121" s="16">
        <v>0</v>
      </c>
      <c r="K121" s="16">
        <v>0</v>
      </c>
      <c r="L121" s="17">
        <f t="shared" si="18"/>
        <v>43052.370000000112</v>
      </c>
      <c r="M121" s="17">
        <f t="shared" si="19"/>
        <v>2229252.37</v>
      </c>
      <c r="N121" s="17">
        <f t="shared" si="20"/>
        <v>99.062795350153465</v>
      </c>
      <c r="O121" s="17">
        <f t="shared" si="21"/>
        <v>2229252.37</v>
      </c>
      <c r="P121" s="17">
        <f t="shared" si="22"/>
        <v>43052.370000000112</v>
      </c>
      <c r="Q121" s="17">
        <f t="shared" si="23"/>
        <v>99.062795350153465</v>
      </c>
      <c r="R121" s="6"/>
    </row>
    <row r="122" spans="1:18">
      <c r="A122" s="13">
        <v>1</v>
      </c>
      <c r="B122" s="14" t="s">
        <v>29</v>
      </c>
      <c r="C122" s="15" t="s">
        <v>30</v>
      </c>
      <c r="D122" s="16">
        <v>0</v>
      </c>
      <c r="E122" s="16">
        <v>5557300</v>
      </c>
      <c r="F122" s="16">
        <v>3747000</v>
      </c>
      <c r="G122" s="16">
        <v>3733431.82</v>
      </c>
      <c r="H122" s="16">
        <v>0</v>
      </c>
      <c r="I122" s="16">
        <v>3733431.82</v>
      </c>
      <c r="J122" s="16">
        <v>0</v>
      </c>
      <c r="K122" s="16">
        <v>0</v>
      </c>
      <c r="L122" s="17">
        <f t="shared" si="18"/>
        <v>13568.180000000168</v>
      </c>
      <c r="M122" s="17">
        <f t="shared" si="19"/>
        <v>1823868.1800000002</v>
      </c>
      <c r="N122" s="17">
        <f t="shared" si="20"/>
        <v>99.637892180410986</v>
      </c>
      <c r="O122" s="17">
        <f t="shared" si="21"/>
        <v>1823868.1800000002</v>
      </c>
      <c r="P122" s="17">
        <f t="shared" si="22"/>
        <v>13568.180000000168</v>
      </c>
      <c r="Q122" s="17">
        <f t="shared" si="23"/>
        <v>99.637892180410986</v>
      </c>
      <c r="R122" s="6"/>
    </row>
    <row r="123" spans="1:18">
      <c r="A123" s="13">
        <v>0</v>
      </c>
      <c r="B123" s="14" t="s">
        <v>31</v>
      </c>
      <c r="C123" s="15" t="s">
        <v>32</v>
      </c>
      <c r="D123" s="16">
        <v>0</v>
      </c>
      <c r="E123" s="16">
        <v>5557300</v>
      </c>
      <c r="F123" s="16">
        <v>3747000</v>
      </c>
      <c r="G123" s="16">
        <v>3733431.82</v>
      </c>
      <c r="H123" s="16">
        <v>0</v>
      </c>
      <c r="I123" s="16">
        <v>3733431.82</v>
      </c>
      <c r="J123" s="16">
        <v>0</v>
      </c>
      <c r="K123" s="16">
        <v>0</v>
      </c>
      <c r="L123" s="17">
        <f t="shared" si="18"/>
        <v>13568.180000000168</v>
      </c>
      <c r="M123" s="17">
        <f t="shared" si="19"/>
        <v>1823868.1800000002</v>
      </c>
      <c r="N123" s="17">
        <f t="shared" si="20"/>
        <v>99.637892180410986</v>
      </c>
      <c r="O123" s="17">
        <f t="shared" si="21"/>
        <v>1823868.1800000002</v>
      </c>
      <c r="P123" s="17">
        <f t="shared" si="22"/>
        <v>13568.180000000168</v>
      </c>
      <c r="Q123" s="17">
        <f t="shared" si="23"/>
        <v>99.637892180410986</v>
      </c>
      <c r="R123" s="6"/>
    </row>
    <row r="124" spans="1:18">
      <c r="A124" s="13">
        <v>0</v>
      </c>
      <c r="B124" s="14" t="s">
        <v>33</v>
      </c>
      <c r="C124" s="15" t="s">
        <v>34</v>
      </c>
      <c r="D124" s="16">
        <v>0</v>
      </c>
      <c r="E124" s="16">
        <v>1222600</v>
      </c>
      <c r="F124" s="16">
        <v>846700</v>
      </c>
      <c r="G124" s="16">
        <v>817215.81</v>
      </c>
      <c r="H124" s="16">
        <v>0</v>
      </c>
      <c r="I124" s="16">
        <v>817215.81</v>
      </c>
      <c r="J124" s="16">
        <v>0</v>
      </c>
      <c r="K124" s="16">
        <v>0</v>
      </c>
      <c r="L124" s="17">
        <f t="shared" si="18"/>
        <v>29484.189999999944</v>
      </c>
      <c r="M124" s="17">
        <f t="shared" si="19"/>
        <v>405384.18999999994</v>
      </c>
      <c r="N124" s="17">
        <f t="shared" si="20"/>
        <v>96.517752450690921</v>
      </c>
      <c r="O124" s="17">
        <f t="shared" si="21"/>
        <v>405384.18999999994</v>
      </c>
      <c r="P124" s="17">
        <f t="shared" si="22"/>
        <v>29484.189999999944</v>
      </c>
      <c r="Q124" s="17">
        <f t="shared" si="23"/>
        <v>96.517752450690921</v>
      </c>
      <c r="R124" s="6"/>
    </row>
    <row r="125" spans="1:18">
      <c r="A125" s="13">
        <v>1</v>
      </c>
      <c r="B125" s="14" t="s">
        <v>35</v>
      </c>
      <c r="C125" s="15" t="s">
        <v>36</v>
      </c>
      <c r="D125" s="16">
        <v>0</v>
      </c>
      <c r="E125" s="16">
        <v>1888227.8</v>
      </c>
      <c r="F125" s="16">
        <v>1133227.8</v>
      </c>
      <c r="G125" s="16">
        <v>975328.9</v>
      </c>
      <c r="H125" s="16">
        <v>0</v>
      </c>
      <c r="I125" s="16">
        <v>974613.53</v>
      </c>
      <c r="J125" s="16">
        <v>715.37</v>
      </c>
      <c r="K125" s="16">
        <v>0</v>
      </c>
      <c r="L125" s="17">
        <f t="shared" si="18"/>
        <v>157898.90000000002</v>
      </c>
      <c r="M125" s="17">
        <f t="shared" si="19"/>
        <v>912898.9</v>
      </c>
      <c r="N125" s="17">
        <f t="shared" si="20"/>
        <v>86.066446657944667</v>
      </c>
      <c r="O125" s="17">
        <f t="shared" si="21"/>
        <v>913614.27</v>
      </c>
      <c r="P125" s="17">
        <f t="shared" si="22"/>
        <v>158614.27000000002</v>
      </c>
      <c r="Q125" s="17">
        <f t="shared" si="23"/>
        <v>86.003319897376329</v>
      </c>
      <c r="R125" s="6"/>
    </row>
    <row r="126" spans="1:18">
      <c r="A126" s="13">
        <v>0</v>
      </c>
      <c r="B126" s="14" t="s">
        <v>37</v>
      </c>
      <c r="C126" s="15" t="s">
        <v>38</v>
      </c>
      <c r="D126" s="16">
        <v>0</v>
      </c>
      <c r="E126" s="16">
        <v>490037.8</v>
      </c>
      <c r="F126" s="16">
        <v>490037.8</v>
      </c>
      <c r="G126" s="16">
        <v>489939.16</v>
      </c>
      <c r="H126" s="16">
        <v>0</v>
      </c>
      <c r="I126" s="16">
        <v>489939.16</v>
      </c>
      <c r="J126" s="16">
        <v>0</v>
      </c>
      <c r="K126" s="16">
        <v>0</v>
      </c>
      <c r="L126" s="17">
        <f t="shared" si="18"/>
        <v>98.64000000001397</v>
      </c>
      <c r="M126" s="17">
        <f t="shared" si="19"/>
        <v>98.64000000001397</v>
      </c>
      <c r="N126" s="17">
        <f t="shared" si="20"/>
        <v>99.979870940568262</v>
      </c>
      <c r="O126" s="17">
        <f t="shared" si="21"/>
        <v>98.64000000001397</v>
      </c>
      <c r="P126" s="17">
        <f t="shared" si="22"/>
        <v>98.64000000001397</v>
      </c>
      <c r="Q126" s="17">
        <f t="shared" si="23"/>
        <v>99.979870940568262</v>
      </c>
      <c r="R126" s="6"/>
    </row>
    <row r="127" spans="1:18">
      <c r="A127" s="13">
        <v>0</v>
      </c>
      <c r="B127" s="14" t="s">
        <v>66</v>
      </c>
      <c r="C127" s="15" t="s">
        <v>67</v>
      </c>
      <c r="D127" s="16">
        <v>0</v>
      </c>
      <c r="E127" s="16">
        <v>10000</v>
      </c>
      <c r="F127" s="16">
        <v>7000</v>
      </c>
      <c r="G127" s="16">
        <v>4945.13</v>
      </c>
      <c r="H127" s="16">
        <v>0</v>
      </c>
      <c r="I127" s="16">
        <v>4945.13</v>
      </c>
      <c r="J127" s="16">
        <v>0</v>
      </c>
      <c r="K127" s="16">
        <v>0</v>
      </c>
      <c r="L127" s="17">
        <f t="shared" si="18"/>
        <v>2054.87</v>
      </c>
      <c r="M127" s="17">
        <f t="shared" si="19"/>
        <v>5054.87</v>
      </c>
      <c r="N127" s="17">
        <f t="shared" si="20"/>
        <v>70.644714285714286</v>
      </c>
      <c r="O127" s="17">
        <f t="shared" si="21"/>
        <v>5054.87</v>
      </c>
      <c r="P127" s="17">
        <f t="shared" si="22"/>
        <v>2054.87</v>
      </c>
      <c r="Q127" s="17">
        <f t="shared" si="23"/>
        <v>70.644714285714286</v>
      </c>
      <c r="R127" s="6"/>
    </row>
    <row r="128" spans="1:18">
      <c r="A128" s="13">
        <v>0</v>
      </c>
      <c r="B128" s="14" t="s">
        <v>68</v>
      </c>
      <c r="C128" s="15" t="s">
        <v>69</v>
      </c>
      <c r="D128" s="16">
        <v>0</v>
      </c>
      <c r="E128" s="16">
        <v>196922</v>
      </c>
      <c r="F128" s="16">
        <v>76922</v>
      </c>
      <c r="G128" s="16">
        <v>50643.65</v>
      </c>
      <c r="H128" s="16">
        <v>0</v>
      </c>
      <c r="I128" s="16">
        <v>50643.65</v>
      </c>
      <c r="J128" s="16">
        <v>0</v>
      </c>
      <c r="K128" s="16">
        <v>0</v>
      </c>
      <c r="L128" s="17">
        <f t="shared" si="18"/>
        <v>26278.35</v>
      </c>
      <c r="M128" s="17">
        <f t="shared" si="19"/>
        <v>146278.35</v>
      </c>
      <c r="N128" s="17">
        <f t="shared" si="20"/>
        <v>65.837666727334181</v>
      </c>
      <c r="O128" s="17">
        <f t="shared" si="21"/>
        <v>146278.35</v>
      </c>
      <c r="P128" s="17">
        <f t="shared" si="22"/>
        <v>26278.35</v>
      </c>
      <c r="Q128" s="17">
        <f t="shared" si="23"/>
        <v>65.837666727334181</v>
      </c>
      <c r="R128" s="6"/>
    </row>
    <row r="129" spans="1:18">
      <c r="A129" s="13">
        <v>0</v>
      </c>
      <c r="B129" s="14" t="s">
        <v>39</v>
      </c>
      <c r="C129" s="15" t="s">
        <v>40</v>
      </c>
      <c r="D129" s="16">
        <v>0</v>
      </c>
      <c r="E129" s="16">
        <v>348220</v>
      </c>
      <c r="F129" s="16">
        <v>198220</v>
      </c>
      <c r="G129" s="16">
        <v>188408.05</v>
      </c>
      <c r="H129" s="16">
        <v>0</v>
      </c>
      <c r="I129" s="16">
        <v>188408.05</v>
      </c>
      <c r="J129" s="16">
        <v>0</v>
      </c>
      <c r="K129" s="16">
        <v>0</v>
      </c>
      <c r="L129" s="17">
        <f t="shared" si="18"/>
        <v>9811.9500000000116</v>
      </c>
      <c r="M129" s="17">
        <f t="shared" si="19"/>
        <v>159811.95000000001</v>
      </c>
      <c r="N129" s="17">
        <f t="shared" si="20"/>
        <v>95.049969730602356</v>
      </c>
      <c r="O129" s="17">
        <f t="shared" si="21"/>
        <v>159811.95000000001</v>
      </c>
      <c r="P129" s="17">
        <f t="shared" si="22"/>
        <v>9811.9500000000116</v>
      </c>
      <c r="Q129" s="17">
        <f t="shared" si="23"/>
        <v>95.049969730602356</v>
      </c>
      <c r="R129" s="6"/>
    </row>
    <row r="130" spans="1:18">
      <c r="A130" s="13">
        <v>0</v>
      </c>
      <c r="B130" s="14" t="s">
        <v>41</v>
      </c>
      <c r="C130" s="15" t="s">
        <v>42</v>
      </c>
      <c r="D130" s="16">
        <v>0</v>
      </c>
      <c r="E130" s="16">
        <v>7370</v>
      </c>
      <c r="F130" s="16">
        <v>370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7">
        <f t="shared" si="18"/>
        <v>370</v>
      </c>
      <c r="M130" s="17">
        <f t="shared" si="19"/>
        <v>7370</v>
      </c>
      <c r="N130" s="17">
        <f t="shared" si="20"/>
        <v>0</v>
      </c>
      <c r="O130" s="17">
        <f t="shared" si="21"/>
        <v>7370</v>
      </c>
      <c r="P130" s="17">
        <f t="shared" si="22"/>
        <v>370</v>
      </c>
      <c r="Q130" s="17">
        <f t="shared" si="23"/>
        <v>0</v>
      </c>
      <c r="R130" s="6"/>
    </row>
    <row r="131" spans="1:18">
      <c r="A131" s="13">
        <v>1</v>
      </c>
      <c r="B131" s="14" t="s">
        <v>43</v>
      </c>
      <c r="C131" s="15" t="s">
        <v>44</v>
      </c>
      <c r="D131" s="16">
        <v>0</v>
      </c>
      <c r="E131" s="16">
        <v>823078</v>
      </c>
      <c r="F131" s="16">
        <v>348078</v>
      </c>
      <c r="G131" s="16">
        <v>228792.91</v>
      </c>
      <c r="H131" s="16">
        <v>0</v>
      </c>
      <c r="I131" s="16">
        <v>228077.53999999998</v>
      </c>
      <c r="J131" s="16">
        <v>715.37</v>
      </c>
      <c r="K131" s="16">
        <v>0</v>
      </c>
      <c r="L131" s="17">
        <f t="shared" si="18"/>
        <v>119285.09</v>
      </c>
      <c r="M131" s="17">
        <f t="shared" si="19"/>
        <v>594285.09</v>
      </c>
      <c r="N131" s="17">
        <f t="shared" si="20"/>
        <v>65.730356414366895</v>
      </c>
      <c r="O131" s="17">
        <f t="shared" si="21"/>
        <v>595000.46</v>
      </c>
      <c r="P131" s="17">
        <f t="shared" si="22"/>
        <v>120000.46000000002</v>
      </c>
      <c r="Q131" s="17">
        <f t="shared" si="23"/>
        <v>65.524836387246538</v>
      </c>
      <c r="R131" s="6"/>
    </row>
    <row r="132" spans="1:18">
      <c r="A132" s="13">
        <v>0</v>
      </c>
      <c r="B132" s="14" t="s">
        <v>45</v>
      </c>
      <c r="C132" s="15" t="s">
        <v>46</v>
      </c>
      <c r="D132" s="16">
        <v>0</v>
      </c>
      <c r="E132" s="16">
        <v>234298</v>
      </c>
      <c r="F132" s="16">
        <v>104298</v>
      </c>
      <c r="G132" s="16">
        <v>75732.91</v>
      </c>
      <c r="H132" s="16">
        <v>0</v>
      </c>
      <c r="I132" s="16">
        <v>75017.539999999994</v>
      </c>
      <c r="J132" s="16">
        <v>715.37</v>
      </c>
      <c r="K132" s="16">
        <v>0</v>
      </c>
      <c r="L132" s="17">
        <f t="shared" si="18"/>
        <v>28565.089999999997</v>
      </c>
      <c r="M132" s="17">
        <f t="shared" si="19"/>
        <v>158565.09</v>
      </c>
      <c r="N132" s="17">
        <f t="shared" si="20"/>
        <v>72.612044334503054</v>
      </c>
      <c r="O132" s="17">
        <f t="shared" si="21"/>
        <v>159280.46000000002</v>
      </c>
      <c r="P132" s="17">
        <f t="shared" si="22"/>
        <v>29280.460000000006</v>
      </c>
      <c r="Q132" s="17">
        <f t="shared" si="23"/>
        <v>71.926153905156383</v>
      </c>
      <c r="R132" s="6"/>
    </row>
    <row r="133" spans="1:18" ht="25.5">
      <c r="A133" s="13">
        <v>0</v>
      </c>
      <c r="B133" s="14" t="s">
        <v>47</v>
      </c>
      <c r="C133" s="15" t="s">
        <v>48</v>
      </c>
      <c r="D133" s="16">
        <v>0</v>
      </c>
      <c r="E133" s="16">
        <v>588780</v>
      </c>
      <c r="F133" s="16">
        <v>243780</v>
      </c>
      <c r="G133" s="16">
        <v>153060</v>
      </c>
      <c r="H133" s="16">
        <v>0</v>
      </c>
      <c r="I133" s="16">
        <v>153060</v>
      </c>
      <c r="J133" s="16">
        <v>0</v>
      </c>
      <c r="K133" s="16">
        <v>0</v>
      </c>
      <c r="L133" s="17">
        <f t="shared" si="18"/>
        <v>90720</v>
      </c>
      <c r="M133" s="17">
        <f t="shared" si="19"/>
        <v>435720</v>
      </c>
      <c r="N133" s="17">
        <f t="shared" si="20"/>
        <v>62.786118631553045</v>
      </c>
      <c r="O133" s="17">
        <f t="shared" si="21"/>
        <v>435720</v>
      </c>
      <c r="P133" s="17">
        <f t="shared" si="22"/>
        <v>90720</v>
      </c>
      <c r="Q133" s="17">
        <f t="shared" si="23"/>
        <v>62.786118631553045</v>
      </c>
      <c r="R133" s="6"/>
    </row>
    <row r="134" spans="1:18" ht="25.5">
      <c r="A134" s="13">
        <v>1</v>
      </c>
      <c r="B134" s="14" t="s">
        <v>57</v>
      </c>
      <c r="C134" s="15" t="s">
        <v>58</v>
      </c>
      <c r="D134" s="16">
        <v>0</v>
      </c>
      <c r="E134" s="16">
        <v>12600</v>
      </c>
      <c r="F134" s="16">
        <v>12600</v>
      </c>
      <c r="G134" s="16">
        <v>12600</v>
      </c>
      <c r="H134" s="16">
        <v>0</v>
      </c>
      <c r="I134" s="16">
        <v>12600</v>
      </c>
      <c r="J134" s="16">
        <v>0</v>
      </c>
      <c r="K134" s="16">
        <v>0</v>
      </c>
      <c r="L134" s="17">
        <f t="shared" si="18"/>
        <v>0</v>
      </c>
      <c r="M134" s="17">
        <f t="shared" si="19"/>
        <v>0</v>
      </c>
      <c r="N134" s="17">
        <f t="shared" si="20"/>
        <v>100</v>
      </c>
      <c r="O134" s="17">
        <f t="shared" si="21"/>
        <v>0</v>
      </c>
      <c r="P134" s="17">
        <f t="shared" si="22"/>
        <v>0</v>
      </c>
      <c r="Q134" s="17">
        <f t="shared" si="23"/>
        <v>100</v>
      </c>
      <c r="R134" s="6"/>
    </row>
    <row r="135" spans="1:18" ht="25.5">
      <c r="A135" s="13">
        <v>0</v>
      </c>
      <c r="B135" s="14" t="s">
        <v>59</v>
      </c>
      <c r="C135" s="15" t="s">
        <v>60</v>
      </c>
      <c r="D135" s="16">
        <v>0</v>
      </c>
      <c r="E135" s="16">
        <v>12600</v>
      </c>
      <c r="F135" s="16">
        <v>12600</v>
      </c>
      <c r="G135" s="16">
        <v>12600</v>
      </c>
      <c r="H135" s="16">
        <v>0</v>
      </c>
      <c r="I135" s="16">
        <v>12600</v>
      </c>
      <c r="J135" s="16">
        <v>0</v>
      </c>
      <c r="K135" s="16">
        <v>0</v>
      </c>
      <c r="L135" s="17">
        <f t="shared" si="18"/>
        <v>0</v>
      </c>
      <c r="M135" s="17">
        <f t="shared" si="19"/>
        <v>0</v>
      </c>
      <c r="N135" s="17">
        <f t="shared" si="20"/>
        <v>100</v>
      </c>
      <c r="O135" s="17">
        <f t="shared" si="21"/>
        <v>0</v>
      </c>
      <c r="P135" s="17">
        <f t="shared" si="22"/>
        <v>0</v>
      </c>
      <c r="Q135" s="17">
        <f t="shared" si="23"/>
        <v>100</v>
      </c>
      <c r="R135" s="6"/>
    </row>
    <row r="136" spans="1:18">
      <c r="A136" s="13">
        <v>1</v>
      </c>
      <c r="B136" s="14" t="s">
        <v>49</v>
      </c>
      <c r="C136" s="15" t="s">
        <v>50</v>
      </c>
      <c r="D136" s="16">
        <v>0</v>
      </c>
      <c r="E136" s="16">
        <v>1810</v>
      </c>
      <c r="F136" s="16">
        <v>1810</v>
      </c>
      <c r="G136" s="16">
        <v>1810</v>
      </c>
      <c r="H136" s="16">
        <v>0</v>
      </c>
      <c r="I136" s="16">
        <v>1810</v>
      </c>
      <c r="J136" s="16">
        <v>0</v>
      </c>
      <c r="K136" s="16">
        <v>0</v>
      </c>
      <c r="L136" s="17">
        <f t="shared" si="18"/>
        <v>0</v>
      </c>
      <c r="M136" s="17">
        <f t="shared" si="19"/>
        <v>0</v>
      </c>
      <c r="N136" s="17">
        <f t="shared" si="20"/>
        <v>100</v>
      </c>
      <c r="O136" s="17">
        <f t="shared" si="21"/>
        <v>0</v>
      </c>
      <c r="P136" s="17">
        <f t="shared" si="22"/>
        <v>0</v>
      </c>
      <c r="Q136" s="17">
        <f t="shared" si="23"/>
        <v>100</v>
      </c>
      <c r="R136" s="6"/>
    </row>
    <row r="137" spans="1:18">
      <c r="A137" s="13">
        <v>0</v>
      </c>
      <c r="B137" s="14" t="s">
        <v>51</v>
      </c>
      <c r="C137" s="15" t="s">
        <v>52</v>
      </c>
      <c r="D137" s="16">
        <v>0</v>
      </c>
      <c r="E137" s="16">
        <v>1810</v>
      </c>
      <c r="F137" s="16">
        <v>1810</v>
      </c>
      <c r="G137" s="16">
        <v>1810</v>
      </c>
      <c r="H137" s="16">
        <v>0</v>
      </c>
      <c r="I137" s="16">
        <v>1810</v>
      </c>
      <c r="J137" s="16">
        <v>0</v>
      </c>
      <c r="K137" s="16">
        <v>0</v>
      </c>
      <c r="L137" s="17">
        <f t="shared" si="18"/>
        <v>0</v>
      </c>
      <c r="M137" s="17">
        <f t="shared" si="19"/>
        <v>0</v>
      </c>
      <c r="N137" s="17">
        <f t="shared" si="20"/>
        <v>100</v>
      </c>
      <c r="O137" s="17">
        <f t="shared" si="21"/>
        <v>0</v>
      </c>
      <c r="P137" s="17">
        <f t="shared" si="22"/>
        <v>0</v>
      </c>
      <c r="Q137" s="17">
        <f t="shared" si="23"/>
        <v>100</v>
      </c>
      <c r="R137" s="6"/>
    </row>
    <row r="138" spans="1:18">
      <c r="A138" s="13">
        <v>0</v>
      </c>
      <c r="B138" s="14" t="s">
        <v>53</v>
      </c>
      <c r="C138" s="15" t="s">
        <v>54</v>
      </c>
      <c r="D138" s="16">
        <v>0</v>
      </c>
      <c r="E138" s="16">
        <v>5000</v>
      </c>
      <c r="F138" s="16">
        <v>4000</v>
      </c>
      <c r="G138" s="16">
        <v>2211.92</v>
      </c>
      <c r="H138" s="16">
        <v>0</v>
      </c>
      <c r="I138" s="16">
        <v>2211.92</v>
      </c>
      <c r="J138" s="16">
        <v>0</v>
      </c>
      <c r="K138" s="16">
        <v>0</v>
      </c>
      <c r="L138" s="17">
        <f t="shared" si="18"/>
        <v>1788.08</v>
      </c>
      <c r="M138" s="17">
        <f t="shared" si="19"/>
        <v>2788.08</v>
      </c>
      <c r="N138" s="17">
        <f t="shared" si="20"/>
        <v>55.298000000000002</v>
      </c>
      <c r="O138" s="17">
        <f t="shared" si="21"/>
        <v>2788.08</v>
      </c>
      <c r="P138" s="17">
        <f t="shared" si="22"/>
        <v>1788.08</v>
      </c>
      <c r="Q138" s="17">
        <f t="shared" si="23"/>
        <v>55.298000000000002</v>
      </c>
      <c r="R138" s="6"/>
    </row>
    <row r="139" spans="1:18" ht="25.5">
      <c r="A139" s="13">
        <v>1</v>
      </c>
      <c r="B139" s="14" t="s">
        <v>113</v>
      </c>
      <c r="C139" s="15" t="s">
        <v>70</v>
      </c>
      <c r="D139" s="16">
        <v>0</v>
      </c>
      <c r="E139" s="16">
        <v>29856200</v>
      </c>
      <c r="F139" s="16">
        <v>19490200</v>
      </c>
      <c r="G139" s="16">
        <v>16963164.890000001</v>
      </c>
      <c r="H139" s="16">
        <v>0</v>
      </c>
      <c r="I139" s="16">
        <v>16963164.890000001</v>
      </c>
      <c r="J139" s="16">
        <v>0</v>
      </c>
      <c r="K139" s="16">
        <v>0</v>
      </c>
      <c r="L139" s="17">
        <f t="shared" si="18"/>
        <v>2527035.1099999994</v>
      </c>
      <c r="M139" s="17">
        <f t="shared" si="19"/>
        <v>12893035.109999999</v>
      </c>
      <c r="N139" s="17">
        <f t="shared" si="20"/>
        <v>87.034329509189234</v>
      </c>
      <c r="O139" s="17">
        <f t="shared" si="21"/>
        <v>12893035.109999999</v>
      </c>
      <c r="P139" s="17">
        <f t="shared" si="22"/>
        <v>2527035.1099999994</v>
      </c>
      <c r="Q139" s="17">
        <f t="shared" si="23"/>
        <v>87.034329509189234</v>
      </c>
      <c r="R139" s="6"/>
    </row>
    <row r="140" spans="1:18">
      <c r="A140" s="13">
        <v>1</v>
      </c>
      <c r="B140" s="14" t="s">
        <v>25</v>
      </c>
      <c r="C140" s="15" t="s">
        <v>26</v>
      </c>
      <c r="D140" s="16">
        <v>0</v>
      </c>
      <c r="E140" s="16">
        <v>29856200</v>
      </c>
      <c r="F140" s="16">
        <v>19490200</v>
      </c>
      <c r="G140" s="16">
        <v>16963164.890000001</v>
      </c>
      <c r="H140" s="16">
        <v>0</v>
      </c>
      <c r="I140" s="16">
        <v>16963164.890000001</v>
      </c>
      <c r="J140" s="16">
        <v>0</v>
      </c>
      <c r="K140" s="16">
        <v>0</v>
      </c>
      <c r="L140" s="17">
        <f t="shared" si="18"/>
        <v>2527035.1099999994</v>
      </c>
      <c r="M140" s="17">
        <f t="shared" si="19"/>
        <v>12893035.109999999</v>
      </c>
      <c r="N140" s="17">
        <f t="shared" si="20"/>
        <v>87.034329509189234</v>
      </c>
      <c r="O140" s="17">
        <f t="shared" si="21"/>
        <v>12893035.109999999</v>
      </c>
      <c r="P140" s="17">
        <f t="shared" si="22"/>
        <v>2527035.1099999994</v>
      </c>
      <c r="Q140" s="17">
        <f t="shared" si="23"/>
        <v>87.034329509189234</v>
      </c>
      <c r="R140" s="6"/>
    </row>
    <row r="141" spans="1:18">
      <c r="A141" s="13">
        <v>1</v>
      </c>
      <c r="B141" s="14" t="s">
        <v>27</v>
      </c>
      <c r="C141" s="15" t="s">
        <v>28</v>
      </c>
      <c r="D141" s="16">
        <v>0</v>
      </c>
      <c r="E141" s="16">
        <v>29856200</v>
      </c>
      <c r="F141" s="16">
        <v>19490200</v>
      </c>
      <c r="G141" s="16">
        <v>16963164.890000001</v>
      </c>
      <c r="H141" s="16">
        <v>0</v>
      </c>
      <c r="I141" s="16">
        <v>16963164.890000001</v>
      </c>
      <c r="J141" s="16">
        <v>0</v>
      </c>
      <c r="K141" s="16">
        <v>0</v>
      </c>
      <c r="L141" s="17">
        <f t="shared" si="18"/>
        <v>2527035.1099999994</v>
      </c>
      <c r="M141" s="17">
        <f t="shared" si="19"/>
        <v>12893035.109999999</v>
      </c>
      <c r="N141" s="17">
        <f t="shared" si="20"/>
        <v>87.034329509189234</v>
      </c>
      <c r="O141" s="17">
        <f t="shared" si="21"/>
        <v>12893035.109999999</v>
      </c>
      <c r="P141" s="17">
        <f t="shared" si="22"/>
        <v>2527035.1099999994</v>
      </c>
      <c r="Q141" s="17">
        <f t="shared" si="23"/>
        <v>87.034329509189234</v>
      </c>
      <c r="R141" s="6"/>
    </row>
    <row r="142" spans="1:18">
      <c r="A142" s="13">
        <v>1</v>
      </c>
      <c r="B142" s="14" t="s">
        <v>29</v>
      </c>
      <c r="C142" s="15" t="s">
        <v>30</v>
      </c>
      <c r="D142" s="16">
        <v>0</v>
      </c>
      <c r="E142" s="16">
        <v>24472300</v>
      </c>
      <c r="F142" s="16">
        <v>15975600</v>
      </c>
      <c r="G142" s="16">
        <v>13900201.51</v>
      </c>
      <c r="H142" s="16">
        <v>0</v>
      </c>
      <c r="I142" s="16">
        <v>13900201.51</v>
      </c>
      <c r="J142" s="16">
        <v>0</v>
      </c>
      <c r="K142" s="16">
        <v>0</v>
      </c>
      <c r="L142" s="17">
        <f t="shared" si="18"/>
        <v>2075398.4900000002</v>
      </c>
      <c r="M142" s="17">
        <f t="shared" si="19"/>
        <v>10572098.49</v>
      </c>
      <c r="N142" s="17">
        <f t="shared" si="20"/>
        <v>87.00894808332707</v>
      </c>
      <c r="O142" s="17">
        <f t="shared" si="21"/>
        <v>10572098.49</v>
      </c>
      <c r="P142" s="17">
        <f t="shared" si="22"/>
        <v>2075398.4900000002</v>
      </c>
      <c r="Q142" s="17">
        <f t="shared" si="23"/>
        <v>87.00894808332707</v>
      </c>
      <c r="R142" s="6"/>
    </row>
    <row r="143" spans="1:18">
      <c r="A143" s="13">
        <v>0</v>
      </c>
      <c r="B143" s="14" t="s">
        <v>31</v>
      </c>
      <c r="C143" s="15" t="s">
        <v>32</v>
      </c>
      <c r="D143" s="16">
        <v>0</v>
      </c>
      <c r="E143" s="16">
        <v>24472300</v>
      </c>
      <c r="F143" s="16">
        <v>15975600</v>
      </c>
      <c r="G143" s="16">
        <v>13900201.51</v>
      </c>
      <c r="H143" s="16">
        <v>0</v>
      </c>
      <c r="I143" s="16">
        <v>13900201.51</v>
      </c>
      <c r="J143" s="16">
        <v>0</v>
      </c>
      <c r="K143" s="16">
        <v>0</v>
      </c>
      <c r="L143" s="17">
        <f t="shared" si="18"/>
        <v>2075398.4900000002</v>
      </c>
      <c r="M143" s="17">
        <f t="shared" si="19"/>
        <v>10572098.49</v>
      </c>
      <c r="N143" s="17">
        <f t="shared" si="20"/>
        <v>87.00894808332707</v>
      </c>
      <c r="O143" s="17">
        <f t="shared" si="21"/>
        <v>10572098.49</v>
      </c>
      <c r="P143" s="17">
        <f t="shared" si="22"/>
        <v>2075398.4900000002</v>
      </c>
      <c r="Q143" s="17">
        <f t="shared" si="23"/>
        <v>87.00894808332707</v>
      </c>
      <c r="R143" s="6"/>
    </row>
    <row r="144" spans="1:18">
      <c r="A144" s="13">
        <v>0</v>
      </c>
      <c r="B144" s="14" t="s">
        <v>33</v>
      </c>
      <c r="C144" s="15" t="s">
        <v>34</v>
      </c>
      <c r="D144" s="16">
        <v>0</v>
      </c>
      <c r="E144" s="16">
        <v>5383900</v>
      </c>
      <c r="F144" s="16">
        <v>3514600</v>
      </c>
      <c r="G144" s="16">
        <v>3062963.38</v>
      </c>
      <c r="H144" s="16">
        <v>0</v>
      </c>
      <c r="I144" s="16">
        <v>3062963.38</v>
      </c>
      <c r="J144" s="16">
        <v>0</v>
      </c>
      <c r="K144" s="16">
        <v>0</v>
      </c>
      <c r="L144" s="17">
        <f t="shared" si="18"/>
        <v>451636.62000000011</v>
      </c>
      <c r="M144" s="17">
        <f t="shared" si="19"/>
        <v>2320936.62</v>
      </c>
      <c r="N144" s="17">
        <f t="shared" si="20"/>
        <v>87.149700677175218</v>
      </c>
      <c r="O144" s="17">
        <f t="shared" si="21"/>
        <v>2320936.62</v>
      </c>
      <c r="P144" s="17">
        <f t="shared" si="22"/>
        <v>451636.62000000011</v>
      </c>
      <c r="Q144" s="17">
        <f t="shared" si="23"/>
        <v>87.149700677175218</v>
      </c>
      <c r="R144" s="6"/>
    </row>
    <row r="145" spans="1:18" ht="76.5">
      <c r="A145" s="13">
        <v>1</v>
      </c>
      <c r="B145" s="14" t="s">
        <v>114</v>
      </c>
      <c r="C145" s="15" t="s">
        <v>115</v>
      </c>
      <c r="D145" s="16">
        <v>0</v>
      </c>
      <c r="E145" s="16">
        <v>1282886.99</v>
      </c>
      <c r="F145" s="16">
        <v>1282886.99</v>
      </c>
      <c r="G145" s="16">
        <v>1188988.6600000001</v>
      </c>
      <c r="H145" s="16">
        <v>0</v>
      </c>
      <c r="I145" s="16">
        <v>1188988.6600000001</v>
      </c>
      <c r="J145" s="16">
        <v>0</v>
      </c>
      <c r="K145" s="16">
        <v>0</v>
      </c>
      <c r="L145" s="17">
        <f t="shared" si="18"/>
        <v>93898.329999999842</v>
      </c>
      <c r="M145" s="17">
        <f t="shared" si="19"/>
        <v>93898.329999999842</v>
      </c>
      <c r="N145" s="17">
        <f t="shared" si="20"/>
        <v>92.680701360920352</v>
      </c>
      <c r="O145" s="17">
        <f t="shared" si="21"/>
        <v>93898.329999999842</v>
      </c>
      <c r="P145" s="17">
        <f t="shared" si="22"/>
        <v>93898.329999999842</v>
      </c>
      <c r="Q145" s="17">
        <f t="shared" si="23"/>
        <v>92.680701360920352</v>
      </c>
      <c r="R145" s="6"/>
    </row>
    <row r="146" spans="1:18" ht="25.5">
      <c r="A146" s="13">
        <v>1</v>
      </c>
      <c r="B146" s="14" t="s">
        <v>116</v>
      </c>
      <c r="C146" s="15" t="s">
        <v>70</v>
      </c>
      <c r="D146" s="16">
        <v>0</v>
      </c>
      <c r="E146" s="16">
        <v>1282886.99</v>
      </c>
      <c r="F146" s="16">
        <v>1282886.99</v>
      </c>
      <c r="G146" s="16">
        <v>1188988.6600000001</v>
      </c>
      <c r="H146" s="16">
        <v>0</v>
      </c>
      <c r="I146" s="16">
        <v>1188988.6600000001</v>
      </c>
      <c r="J146" s="16">
        <v>0</v>
      </c>
      <c r="K146" s="16">
        <v>0</v>
      </c>
      <c r="L146" s="17">
        <f t="shared" si="18"/>
        <v>93898.329999999842</v>
      </c>
      <c r="M146" s="17">
        <f t="shared" si="19"/>
        <v>93898.329999999842</v>
      </c>
      <c r="N146" s="17">
        <f t="shared" si="20"/>
        <v>92.680701360920352</v>
      </c>
      <c r="O146" s="17">
        <f t="shared" si="21"/>
        <v>93898.329999999842</v>
      </c>
      <c r="P146" s="17">
        <f t="shared" si="22"/>
        <v>93898.329999999842</v>
      </c>
      <c r="Q146" s="17">
        <f t="shared" si="23"/>
        <v>92.680701360920352</v>
      </c>
      <c r="R146" s="6"/>
    </row>
    <row r="147" spans="1:18">
      <c r="A147" s="13">
        <v>1</v>
      </c>
      <c r="B147" s="14" t="s">
        <v>25</v>
      </c>
      <c r="C147" s="15" t="s">
        <v>26</v>
      </c>
      <c r="D147" s="16">
        <v>0</v>
      </c>
      <c r="E147" s="16">
        <v>1282886.99</v>
      </c>
      <c r="F147" s="16">
        <v>1282886.99</v>
      </c>
      <c r="G147" s="16">
        <v>1188988.6600000001</v>
      </c>
      <c r="H147" s="16">
        <v>0</v>
      </c>
      <c r="I147" s="16">
        <v>1188988.6600000001</v>
      </c>
      <c r="J147" s="16">
        <v>0</v>
      </c>
      <c r="K147" s="16">
        <v>0</v>
      </c>
      <c r="L147" s="17">
        <f t="shared" si="18"/>
        <v>93898.329999999842</v>
      </c>
      <c r="M147" s="17">
        <f t="shared" si="19"/>
        <v>93898.329999999842</v>
      </c>
      <c r="N147" s="17">
        <f t="shared" si="20"/>
        <v>92.680701360920352</v>
      </c>
      <c r="O147" s="17">
        <f t="shared" si="21"/>
        <v>93898.329999999842</v>
      </c>
      <c r="P147" s="17">
        <f t="shared" si="22"/>
        <v>93898.329999999842</v>
      </c>
      <c r="Q147" s="17">
        <f t="shared" si="23"/>
        <v>92.680701360920352</v>
      </c>
      <c r="R147" s="6"/>
    </row>
    <row r="148" spans="1:18">
      <c r="A148" s="13">
        <v>1</v>
      </c>
      <c r="B148" s="14" t="s">
        <v>35</v>
      </c>
      <c r="C148" s="15" t="s">
        <v>36</v>
      </c>
      <c r="D148" s="16">
        <v>0</v>
      </c>
      <c r="E148" s="16">
        <v>1282886.99</v>
      </c>
      <c r="F148" s="16">
        <v>1282886.99</v>
      </c>
      <c r="G148" s="16">
        <v>1188988.6600000001</v>
      </c>
      <c r="H148" s="16">
        <v>0</v>
      </c>
      <c r="I148" s="16">
        <v>1188988.6600000001</v>
      </c>
      <c r="J148" s="16">
        <v>0</v>
      </c>
      <c r="K148" s="16">
        <v>0</v>
      </c>
      <c r="L148" s="17">
        <f t="shared" si="18"/>
        <v>93898.329999999842</v>
      </c>
      <c r="M148" s="17">
        <f t="shared" si="19"/>
        <v>93898.329999999842</v>
      </c>
      <c r="N148" s="17">
        <f t="shared" si="20"/>
        <v>92.680701360920352</v>
      </c>
      <c r="O148" s="17">
        <f t="shared" si="21"/>
        <v>93898.329999999842</v>
      </c>
      <c r="P148" s="17">
        <f t="shared" si="22"/>
        <v>93898.329999999842</v>
      </c>
      <c r="Q148" s="17">
        <f t="shared" si="23"/>
        <v>92.680701360920352</v>
      </c>
      <c r="R148" s="6"/>
    </row>
    <row r="149" spans="1:18">
      <c r="A149" s="13">
        <v>0</v>
      </c>
      <c r="B149" s="14" t="s">
        <v>37</v>
      </c>
      <c r="C149" s="15" t="s">
        <v>38</v>
      </c>
      <c r="D149" s="16">
        <v>0</v>
      </c>
      <c r="E149" s="16">
        <v>620024.66</v>
      </c>
      <c r="F149" s="16">
        <v>620024.66</v>
      </c>
      <c r="G149" s="16">
        <v>620024.66</v>
      </c>
      <c r="H149" s="16">
        <v>0</v>
      </c>
      <c r="I149" s="16">
        <v>620024.66</v>
      </c>
      <c r="J149" s="16">
        <v>0</v>
      </c>
      <c r="K149" s="16">
        <v>0</v>
      </c>
      <c r="L149" s="17">
        <f t="shared" si="18"/>
        <v>0</v>
      </c>
      <c r="M149" s="17">
        <f t="shared" si="19"/>
        <v>0</v>
      </c>
      <c r="N149" s="17">
        <f t="shared" si="20"/>
        <v>100</v>
      </c>
      <c r="O149" s="17">
        <f t="shared" si="21"/>
        <v>0</v>
      </c>
      <c r="P149" s="17">
        <f t="shared" si="22"/>
        <v>0</v>
      </c>
      <c r="Q149" s="17">
        <f t="shared" si="23"/>
        <v>100</v>
      </c>
      <c r="R149" s="6"/>
    </row>
    <row r="150" spans="1:18">
      <c r="A150" s="13">
        <v>0</v>
      </c>
      <c r="B150" s="14" t="s">
        <v>39</v>
      </c>
      <c r="C150" s="15" t="s">
        <v>40</v>
      </c>
      <c r="D150" s="16">
        <v>0</v>
      </c>
      <c r="E150" s="16">
        <v>662862.32999999996</v>
      </c>
      <c r="F150" s="16">
        <v>662862.32999999996</v>
      </c>
      <c r="G150" s="16">
        <v>568964</v>
      </c>
      <c r="H150" s="16">
        <v>0</v>
      </c>
      <c r="I150" s="16">
        <v>568964</v>
      </c>
      <c r="J150" s="16">
        <v>0</v>
      </c>
      <c r="K150" s="16">
        <v>0</v>
      </c>
      <c r="L150" s="17">
        <f t="shared" si="18"/>
        <v>93898.329999999958</v>
      </c>
      <c r="M150" s="17">
        <f t="shared" si="19"/>
        <v>93898.329999999958</v>
      </c>
      <c r="N150" s="17">
        <f t="shared" si="20"/>
        <v>85.834414515605388</v>
      </c>
      <c r="O150" s="17">
        <f t="shared" si="21"/>
        <v>93898.329999999958</v>
      </c>
      <c r="P150" s="17">
        <f t="shared" si="22"/>
        <v>93898.329999999958</v>
      </c>
      <c r="Q150" s="17">
        <f t="shared" si="23"/>
        <v>85.834414515605388</v>
      </c>
      <c r="R150" s="6"/>
    </row>
    <row r="151" spans="1:18" ht="25.5">
      <c r="A151" s="13">
        <v>1</v>
      </c>
      <c r="B151" s="14" t="s">
        <v>117</v>
      </c>
      <c r="C151" s="15" t="s">
        <v>118</v>
      </c>
      <c r="D151" s="16">
        <v>0</v>
      </c>
      <c r="E151" s="16">
        <v>67800</v>
      </c>
      <c r="F151" s="16">
        <v>67800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7">
        <f t="shared" si="18"/>
        <v>67800</v>
      </c>
      <c r="M151" s="17">
        <f t="shared" si="19"/>
        <v>67800</v>
      </c>
      <c r="N151" s="17">
        <f t="shared" si="20"/>
        <v>0</v>
      </c>
      <c r="O151" s="17">
        <f t="shared" si="21"/>
        <v>67800</v>
      </c>
      <c r="P151" s="17">
        <f t="shared" si="22"/>
        <v>67800</v>
      </c>
      <c r="Q151" s="17">
        <f t="shared" si="23"/>
        <v>0</v>
      </c>
      <c r="R151" s="6"/>
    </row>
    <row r="152" spans="1:18" ht="51">
      <c r="A152" s="13">
        <v>1</v>
      </c>
      <c r="B152" s="14" t="s">
        <v>120</v>
      </c>
      <c r="C152" s="15" t="s">
        <v>119</v>
      </c>
      <c r="D152" s="16">
        <v>0</v>
      </c>
      <c r="E152" s="16">
        <v>67800</v>
      </c>
      <c r="F152" s="16">
        <v>67800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7">
        <f t="shared" ref="L152:L205" si="24">F152-G152</f>
        <v>67800</v>
      </c>
      <c r="M152" s="17">
        <f t="shared" ref="M152:M205" si="25">E152-G152</f>
        <v>67800</v>
      </c>
      <c r="N152" s="17">
        <f t="shared" ref="N152:N205" si="26">IF(F152=0,0,(G152/F152)*100)</f>
        <v>0</v>
      </c>
      <c r="O152" s="17">
        <f t="shared" ref="O152:O205" si="27">E152-I152</f>
        <v>67800</v>
      </c>
      <c r="P152" s="17">
        <f t="shared" ref="P152:P205" si="28">F152-I152</f>
        <v>67800</v>
      </c>
      <c r="Q152" s="17">
        <f t="shared" ref="Q152:Q205" si="29">IF(F152=0,0,(I152/F152)*100)</f>
        <v>0</v>
      </c>
      <c r="R152" s="6"/>
    </row>
    <row r="153" spans="1:18">
      <c r="A153" s="13">
        <v>1</v>
      </c>
      <c r="B153" s="14" t="s">
        <v>25</v>
      </c>
      <c r="C153" s="15" t="s">
        <v>26</v>
      </c>
      <c r="D153" s="16">
        <v>0</v>
      </c>
      <c r="E153" s="16">
        <v>67800</v>
      </c>
      <c r="F153" s="16">
        <v>67800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7">
        <f t="shared" si="24"/>
        <v>67800</v>
      </c>
      <c r="M153" s="17">
        <f t="shared" si="25"/>
        <v>67800</v>
      </c>
      <c r="N153" s="17">
        <f t="shared" si="26"/>
        <v>0</v>
      </c>
      <c r="O153" s="17">
        <f t="shared" si="27"/>
        <v>67800</v>
      </c>
      <c r="P153" s="17">
        <f t="shared" si="28"/>
        <v>67800</v>
      </c>
      <c r="Q153" s="17">
        <f t="shared" si="29"/>
        <v>0</v>
      </c>
      <c r="R153" s="6"/>
    </row>
    <row r="154" spans="1:18">
      <c r="A154" s="13">
        <v>1</v>
      </c>
      <c r="B154" s="14" t="s">
        <v>35</v>
      </c>
      <c r="C154" s="15" t="s">
        <v>36</v>
      </c>
      <c r="D154" s="16">
        <v>0</v>
      </c>
      <c r="E154" s="16">
        <v>67800</v>
      </c>
      <c r="F154" s="16">
        <v>67800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7">
        <f t="shared" si="24"/>
        <v>67800</v>
      </c>
      <c r="M154" s="17">
        <f t="shared" si="25"/>
        <v>67800</v>
      </c>
      <c r="N154" s="17">
        <f t="shared" si="26"/>
        <v>0</v>
      </c>
      <c r="O154" s="17">
        <f t="shared" si="27"/>
        <v>67800</v>
      </c>
      <c r="P154" s="17">
        <f t="shared" si="28"/>
        <v>67800</v>
      </c>
      <c r="Q154" s="17">
        <f t="shared" si="29"/>
        <v>0</v>
      </c>
      <c r="R154" s="6"/>
    </row>
    <row r="155" spans="1:18">
      <c r="A155" s="13">
        <v>0</v>
      </c>
      <c r="B155" s="14" t="s">
        <v>39</v>
      </c>
      <c r="C155" s="15" t="s">
        <v>40</v>
      </c>
      <c r="D155" s="16">
        <v>0</v>
      </c>
      <c r="E155" s="16">
        <v>7100</v>
      </c>
      <c r="F155" s="16">
        <v>7100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7">
        <f t="shared" si="24"/>
        <v>7100</v>
      </c>
      <c r="M155" s="17">
        <f t="shared" si="25"/>
        <v>7100</v>
      </c>
      <c r="N155" s="17">
        <f t="shared" si="26"/>
        <v>0</v>
      </c>
      <c r="O155" s="17">
        <f t="shared" si="27"/>
        <v>7100</v>
      </c>
      <c r="P155" s="17">
        <f t="shared" si="28"/>
        <v>7100</v>
      </c>
      <c r="Q155" s="17">
        <f t="shared" si="29"/>
        <v>0</v>
      </c>
      <c r="R155" s="6"/>
    </row>
    <row r="156" spans="1:18">
      <c r="A156" s="13">
        <v>0</v>
      </c>
      <c r="B156" s="14" t="s">
        <v>41</v>
      </c>
      <c r="C156" s="15" t="s">
        <v>42</v>
      </c>
      <c r="D156" s="16">
        <v>0</v>
      </c>
      <c r="E156" s="16">
        <v>4800</v>
      </c>
      <c r="F156" s="16">
        <v>4800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7">
        <f t="shared" si="24"/>
        <v>4800</v>
      </c>
      <c r="M156" s="17">
        <f t="shared" si="25"/>
        <v>4800</v>
      </c>
      <c r="N156" s="17">
        <f t="shared" si="26"/>
        <v>0</v>
      </c>
      <c r="O156" s="17">
        <f t="shared" si="27"/>
        <v>4800</v>
      </c>
      <c r="P156" s="17">
        <f t="shared" si="28"/>
        <v>4800</v>
      </c>
      <c r="Q156" s="17">
        <f t="shared" si="29"/>
        <v>0</v>
      </c>
      <c r="R156" s="6"/>
    </row>
    <row r="157" spans="1:18" ht="25.5">
      <c r="A157" s="13">
        <v>1</v>
      </c>
      <c r="B157" s="14" t="s">
        <v>57</v>
      </c>
      <c r="C157" s="15" t="s">
        <v>58</v>
      </c>
      <c r="D157" s="16">
        <v>0</v>
      </c>
      <c r="E157" s="16">
        <v>55900</v>
      </c>
      <c r="F157" s="16">
        <v>55900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7">
        <f t="shared" si="24"/>
        <v>55900</v>
      </c>
      <c r="M157" s="17">
        <f t="shared" si="25"/>
        <v>55900</v>
      </c>
      <c r="N157" s="17">
        <f t="shared" si="26"/>
        <v>0</v>
      </c>
      <c r="O157" s="17">
        <f t="shared" si="27"/>
        <v>55900</v>
      </c>
      <c r="P157" s="17">
        <f t="shared" si="28"/>
        <v>55900</v>
      </c>
      <c r="Q157" s="17">
        <f t="shared" si="29"/>
        <v>0</v>
      </c>
      <c r="R157" s="6"/>
    </row>
    <row r="158" spans="1:18" ht="25.5">
      <c r="A158" s="13">
        <v>0</v>
      </c>
      <c r="B158" s="14" t="s">
        <v>59</v>
      </c>
      <c r="C158" s="15" t="s">
        <v>60</v>
      </c>
      <c r="D158" s="16">
        <v>0</v>
      </c>
      <c r="E158" s="16">
        <v>55900</v>
      </c>
      <c r="F158" s="16">
        <v>55900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7">
        <f t="shared" si="24"/>
        <v>55900</v>
      </c>
      <c r="M158" s="17">
        <f t="shared" si="25"/>
        <v>55900</v>
      </c>
      <c r="N158" s="17">
        <f t="shared" si="26"/>
        <v>0</v>
      </c>
      <c r="O158" s="17">
        <f t="shared" si="27"/>
        <v>55900</v>
      </c>
      <c r="P158" s="17">
        <f t="shared" si="28"/>
        <v>55900</v>
      </c>
      <c r="Q158" s="17">
        <f t="shared" si="29"/>
        <v>0</v>
      </c>
      <c r="R158" s="6"/>
    </row>
    <row r="159" spans="1:18" ht="38.25">
      <c r="A159" s="13">
        <v>1</v>
      </c>
      <c r="B159" s="14" t="s">
        <v>121</v>
      </c>
      <c r="C159" s="15" t="s">
        <v>71</v>
      </c>
      <c r="D159" s="16">
        <v>0</v>
      </c>
      <c r="E159" s="16">
        <v>86000</v>
      </c>
      <c r="F159" s="16">
        <v>57200</v>
      </c>
      <c r="G159" s="16">
        <v>34686.730000000003</v>
      </c>
      <c r="H159" s="16">
        <v>0</v>
      </c>
      <c r="I159" s="16">
        <v>34686.730000000003</v>
      </c>
      <c r="J159" s="16">
        <v>0</v>
      </c>
      <c r="K159" s="16">
        <v>0</v>
      </c>
      <c r="L159" s="17">
        <f t="shared" si="24"/>
        <v>22513.269999999997</v>
      </c>
      <c r="M159" s="17">
        <f t="shared" si="25"/>
        <v>51313.27</v>
      </c>
      <c r="N159" s="17">
        <f t="shared" si="26"/>
        <v>60.64113636363637</v>
      </c>
      <c r="O159" s="17">
        <f t="shared" si="27"/>
        <v>51313.27</v>
      </c>
      <c r="P159" s="17">
        <f t="shared" si="28"/>
        <v>22513.269999999997</v>
      </c>
      <c r="Q159" s="17">
        <f t="shared" si="29"/>
        <v>60.64113636363637</v>
      </c>
      <c r="R159" s="6"/>
    </row>
    <row r="160" spans="1:18">
      <c r="A160" s="13">
        <v>1</v>
      </c>
      <c r="B160" s="14" t="s">
        <v>25</v>
      </c>
      <c r="C160" s="15" t="s">
        <v>26</v>
      </c>
      <c r="D160" s="16">
        <v>0</v>
      </c>
      <c r="E160" s="16">
        <v>86000</v>
      </c>
      <c r="F160" s="16">
        <v>57200</v>
      </c>
      <c r="G160" s="16">
        <v>34686.730000000003</v>
      </c>
      <c r="H160" s="16">
        <v>0</v>
      </c>
      <c r="I160" s="16">
        <v>34686.730000000003</v>
      </c>
      <c r="J160" s="16">
        <v>0</v>
      </c>
      <c r="K160" s="16">
        <v>0</v>
      </c>
      <c r="L160" s="17">
        <f t="shared" si="24"/>
        <v>22513.269999999997</v>
      </c>
      <c r="M160" s="17">
        <f t="shared" si="25"/>
        <v>51313.27</v>
      </c>
      <c r="N160" s="17">
        <f t="shared" si="26"/>
        <v>60.64113636363637</v>
      </c>
      <c r="O160" s="17">
        <f t="shared" si="27"/>
        <v>51313.27</v>
      </c>
      <c r="P160" s="17">
        <f t="shared" si="28"/>
        <v>22513.269999999997</v>
      </c>
      <c r="Q160" s="17">
        <f t="shared" si="29"/>
        <v>60.64113636363637</v>
      </c>
      <c r="R160" s="6"/>
    </row>
    <row r="161" spans="1:18">
      <c r="A161" s="13">
        <v>1</v>
      </c>
      <c r="B161" s="14" t="s">
        <v>27</v>
      </c>
      <c r="C161" s="15" t="s">
        <v>28</v>
      </c>
      <c r="D161" s="16">
        <v>0</v>
      </c>
      <c r="E161" s="16">
        <v>56000</v>
      </c>
      <c r="F161" s="16">
        <v>37400</v>
      </c>
      <c r="G161" s="16">
        <v>34686.730000000003</v>
      </c>
      <c r="H161" s="16">
        <v>0</v>
      </c>
      <c r="I161" s="16">
        <v>34686.730000000003</v>
      </c>
      <c r="J161" s="16">
        <v>0</v>
      </c>
      <c r="K161" s="16">
        <v>0</v>
      </c>
      <c r="L161" s="17">
        <f t="shared" si="24"/>
        <v>2713.2699999999968</v>
      </c>
      <c r="M161" s="17">
        <f t="shared" si="25"/>
        <v>21313.269999999997</v>
      </c>
      <c r="N161" s="17">
        <f t="shared" si="26"/>
        <v>92.745267379679149</v>
      </c>
      <c r="O161" s="17">
        <f t="shared" si="27"/>
        <v>21313.269999999997</v>
      </c>
      <c r="P161" s="17">
        <f t="shared" si="28"/>
        <v>2713.2699999999968</v>
      </c>
      <c r="Q161" s="17">
        <f t="shared" si="29"/>
        <v>92.745267379679149</v>
      </c>
      <c r="R161" s="6"/>
    </row>
    <row r="162" spans="1:18">
      <c r="A162" s="13">
        <v>1</v>
      </c>
      <c r="B162" s="14" t="s">
        <v>29</v>
      </c>
      <c r="C162" s="15" t="s">
        <v>30</v>
      </c>
      <c r="D162" s="16">
        <v>0</v>
      </c>
      <c r="E162" s="16">
        <v>45900</v>
      </c>
      <c r="F162" s="16">
        <v>30620</v>
      </c>
      <c r="G162" s="16">
        <v>28431.74</v>
      </c>
      <c r="H162" s="16">
        <v>0</v>
      </c>
      <c r="I162" s="16">
        <v>28431.74</v>
      </c>
      <c r="J162" s="16">
        <v>0</v>
      </c>
      <c r="K162" s="16">
        <v>0</v>
      </c>
      <c r="L162" s="17">
        <f t="shared" si="24"/>
        <v>2188.2599999999984</v>
      </c>
      <c r="M162" s="17">
        <f t="shared" si="25"/>
        <v>17468.259999999998</v>
      </c>
      <c r="N162" s="17">
        <f t="shared" si="26"/>
        <v>92.853494448073164</v>
      </c>
      <c r="O162" s="17">
        <f t="shared" si="27"/>
        <v>17468.259999999998</v>
      </c>
      <c r="P162" s="17">
        <f t="shared" si="28"/>
        <v>2188.2599999999984</v>
      </c>
      <c r="Q162" s="17">
        <f t="shared" si="29"/>
        <v>92.853494448073164</v>
      </c>
      <c r="R162" s="6"/>
    </row>
    <row r="163" spans="1:18">
      <c r="A163" s="13">
        <v>0</v>
      </c>
      <c r="B163" s="14" t="s">
        <v>31</v>
      </c>
      <c r="C163" s="15" t="s">
        <v>32</v>
      </c>
      <c r="D163" s="16">
        <v>0</v>
      </c>
      <c r="E163" s="16">
        <v>45900</v>
      </c>
      <c r="F163" s="16">
        <v>30620</v>
      </c>
      <c r="G163" s="16">
        <v>28431.74</v>
      </c>
      <c r="H163" s="16">
        <v>0</v>
      </c>
      <c r="I163" s="16">
        <v>28431.74</v>
      </c>
      <c r="J163" s="16">
        <v>0</v>
      </c>
      <c r="K163" s="16">
        <v>0</v>
      </c>
      <c r="L163" s="17">
        <f t="shared" si="24"/>
        <v>2188.2599999999984</v>
      </c>
      <c r="M163" s="17">
        <f t="shared" si="25"/>
        <v>17468.259999999998</v>
      </c>
      <c r="N163" s="17">
        <f t="shared" si="26"/>
        <v>92.853494448073164</v>
      </c>
      <c r="O163" s="17">
        <f t="shared" si="27"/>
        <v>17468.259999999998</v>
      </c>
      <c r="P163" s="17">
        <f t="shared" si="28"/>
        <v>2188.2599999999984</v>
      </c>
      <c r="Q163" s="17">
        <f t="shared" si="29"/>
        <v>92.853494448073164</v>
      </c>
      <c r="R163" s="6"/>
    </row>
    <row r="164" spans="1:18">
      <c r="A164" s="13">
        <v>0</v>
      </c>
      <c r="B164" s="14" t="s">
        <v>33</v>
      </c>
      <c r="C164" s="15" t="s">
        <v>34</v>
      </c>
      <c r="D164" s="16">
        <v>0</v>
      </c>
      <c r="E164" s="16">
        <v>10100</v>
      </c>
      <c r="F164" s="16">
        <v>6780</v>
      </c>
      <c r="G164" s="16">
        <v>6254.99</v>
      </c>
      <c r="H164" s="16">
        <v>0</v>
      </c>
      <c r="I164" s="16">
        <v>6254.99</v>
      </c>
      <c r="J164" s="16">
        <v>0</v>
      </c>
      <c r="K164" s="16">
        <v>0</v>
      </c>
      <c r="L164" s="17">
        <f t="shared" si="24"/>
        <v>525.01000000000022</v>
      </c>
      <c r="M164" s="17">
        <f t="shared" si="25"/>
        <v>3845.01</v>
      </c>
      <c r="N164" s="17">
        <f t="shared" si="26"/>
        <v>92.256489675516221</v>
      </c>
      <c r="O164" s="17">
        <f t="shared" si="27"/>
        <v>3845.01</v>
      </c>
      <c r="P164" s="17">
        <f t="shared" si="28"/>
        <v>525.01000000000022</v>
      </c>
      <c r="Q164" s="17">
        <f t="shared" si="29"/>
        <v>92.256489675516221</v>
      </c>
      <c r="R164" s="6"/>
    </row>
    <row r="165" spans="1:18">
      <c r="A165" s="13">
        <v>1</v>
      </c>
      <c r="B165" s="14" t="s">
        <v>35</v>
      </c>
      <c r="C165" s="15" t="s">
        <v>36</v>
      </c>
      <c r="D165" s="16">
        <v>0</v>
      </c>
      <c r="E165" s="16">
        <v>30000</v>
      </c>
      <c r="F165" s="16">
        <v>19800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7">
        <f t="shared" si="24"/>
        <v>19800</v>
      </c>
      <c r="M165" s="17">
        <f t="shared" si="25"/>
        <v>30000</v>
      </c>
      <c r="N165" s="17">
        <f t="shared" si="26"/>
        <v>0</v>
      </c>
      <c r="O165" s="17">
        <f t="shared" si="27"/>
        <v>30000</v>
      </c>
      <c r="P165" s="17">
        <f t="shared" si="28"/>
        <v>19800</v>
      </c>
      <c r="Q165" s="17">
        <f t="shared" si="29"/>
        <v>0</v>
      </c>
      <c r="R165" s="6"/>
    </row>
    <row r="166" spans="1:18">
      <c r="A166" s="13">
        <v>0</v>
      </c>
      <c r="B166" s="14" t="s">
        <v>37</v>
      </c>
      <c r="C166" s="15" t="s">
        <v>38</v>
      </c>
      <c r="D166" s="16">
        <v>0</v>
      </c>
      <c r="E166" s="16">
        <v>30000</v>
      </c>
      <c r="F166" s="16">
        <v>19800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7">
        <f t="shared" si="24"/>
        <v>19800</v>
      </c>
      <c r="M166" s="17">
        <f t="shared" si="25"/>
        <v>30000</v>
      </c>
      <c r="N166" s="17">
        <f t="shared" si="26"/>
        <v>0</v>
      </c>
      <c r="O166" s="17">
        <f t="shared" si="27"/>
        <v>30000</v>
      </c>
      <c r="P166" s="17">
        <f t="shared" si="28"/>
        <v>19800</v>
      </c>
      <c r="Q166" s="17">
        <f t="shared" si="29"/>
        <v>0</v>
      </c>
      <c r="R166" s="6"/>
    </row>
    <row r="167" spans="1:18" ht="51">
      <c r="A167" s="13">
        <v>1</v>
      </c>
      <c r="B167" s="14" t="s">
        <v>123</v>
      </c>
      <c r="C167" s="15" t="s">
        <v>122</v>
      </c>
      <c r="D167" s="16">
        <v>0</v>
      </c>
      <c r="E167" s="16">
        <v>23023.22</v>
      </c>
      <c r="F167" s="16">
        <v>23023.22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7">
        <f t="shared" si="24"/>
        <v>23023.22</v>
      </c>
      <c r="M167" s="17">
        <f t="shared" si="25"/>
        <v>23023.22</v>
      </c>
      <c r="N167" s="17">
        <f t="shared" si="26"/>
        <v>0</v>
      </c>
      <c r="O167" s="17">
        <f t="shared" si="27"/>
        <v>23023.22</v>
      </c>
      <c r="P167" s="17">
        <f t="shared" si="28"/>
        <v>23023.22</v>
      </c>
      <c r="Q167" s="17">
        <f t="shared" si="29"/>
        <v>0</v>
      </c>
      <c r="R167" s="6"/>
    </row>
    <row r="168" spans="1:18">
      <c r="A168" s="13">
        <v>1</v>
      </c>
      <c r="B168" s="14" t="s">
        <v>25</v>
      </c>
      <c r="C168" s="15" t="s">
        <v>26</v>
      </c>
      <c r="D168" s="16">
        <v>0</v>
      </c>
      <c r="E168" s="16">
        <v>23023.22</v>
      </c>
      <c r="F168" s="16">
        <v>23023.22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7">
        <f t="shared" si="24"/>
        <v>23023.22</v>
      </c>
      <c r="M168" s="17">
        <f t="shared" si="25"/>
        <v>23023.22</v>
      </c>
      <c r="N168" s="17">
        <f t="shared" si="26"/>
        <v>0</v>
      </c>
      <c r="O168" s="17">
        <f t="shared" si="27"/>
        <v>23023.22</v>
      </c>
      <c r="P168" s="17">
        <f t="shared" si="28"/>
        <v>23023.22</v>
      </c>
      <c r="Q168" s="17">
        <f t="shared" si="29"/>
        <v>0</v>
      </c>
      <c r="R168" s="6"/>
    </row>
    <row r="169" spans="1:18">
      <c r="A169" s="13">
        <v>1</v>
      </c>
      <c r="B169" s="14" t="s">
        <v>35</v>
      </c>
      <c r="C169" s="15" t="s">
        <v>36</v>
      </c>
      <c r="D169" s="16">
        <v>0</v>
      </c>
      <c r="E169" s="16">
        <v>23023.22</v>
      </c>
      <c r="F169" s="16">
        <v>23023.22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7">
        <f t="shared" si="24"/>
        <v>23023.22</v>
      </c>
      <c r="M169" s="17">
        <f t="shared" si="25"/>
        <v>23023.22</v>
      </c>
      <c r="N169" s="17">
        <f t="shared" si="26"/>
        <v>0</v>
      </c>
      <c r="O169" s="17">
        <f t="shared" si="27"/>
        <v>23023.22</v>
      </c>
      <c r="P169" s="17">
        <f t="shared" si="28"/>
        <v>23023.22</v>
      </c>
      <c r="Q169" s="17">
        <f t="shared" si="29"/>
        <v>0</v>
      </c>
      <c r="R169" s="6"/>
    </row>
    <row r="170" spans="1:18">
      <c r="A170" s="13">
        <v>0</v>
      </c>
      <c r="B170" s="14" t="s">
        <v>37</v>
      </c>
      <c r="C170" s="15" t="s">
        <v>38</v>
      </c>
      <c r="D170" s="16">
        <v>0</v>
      </c>
      <c r="E170" s="16">
        <v>23023.22</v>
      </c>
      <c r="F170" s="16">
        <v>23023.22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7">
        <f t="shared" si="24"/>
        <v>23023.22</v>
      </c>
      <c r="M170" s="17">
        <f t="shared" si="25"/>
        <v>23023.22</v>
      </c>
      <c r="N170" s="17">
        <f t="shared" si="26"/>
        <v>0</v>
      </c>
      <c r="O170" s="17">
        <f t="shared" si="27"/>
        <v>23023.22</v>
      </c>
      <c r="P170" s="17">
        <f t="shared" si="28"/>
        <v>23023.22</v>
      </c>
      <c r="Q170" s="17">
        <f t="shared" si="29"/>
        <v>0</v>
      </c>
      <c r="R170" s="6"/>
    </row>
    <row r="171" spans="1:18">
      <c r="A171" s="13">
        <v>1</v>
      </c>
      <c r="B171" s="14" t="s">
        <v>72</v>
      </c>
      <c r="C171" s="15" t="s">
        <v>73</v>
      </c>
      <c r="D171" s="16">
        <v>0</v>
      </c>
      <c r="E171" s="16">
        <v>60354</v>
      </c>
      <c r="F171" s="16">
        <v>60354</v>
      </c>
      <c r="G171" s="16">
        <v>33500</v>
      </c>
      <c r="H171" s="16">
        <v>0</v>
      </c>
      <c r="I171" s="16">
        <v>33500</v>
      </c>
      <c r="J171" s="16">
        <v>0</v>
      </c>
      <c r="K171" s="16">
        <v>0</v>
      </c>
      <c r="L171" s="17">
        <f t="shared" si="24"/>
        <v>26854</v>
      </c>
      <c r="M171" s="17">
        <f t="shared" si="25"/>
        <v>26854</v>
      </c>
      <c r="N171" s="17">
        <f t="shared" si="26"/>
        <v>55.505848825264273</v>
      </c>
      <c r="O171" s="17">
        <f t="shared" si="27"/>
        <v>26854</v>
      </c>
      <c r="P171" s="17">
        <f t="shared" si="28"/>
        <v>26854</v>
      </c>
      <c r="Q171" s="17">
        <f t="shared" si="29"/>
        <v>55.505848825264273</v>
      </c>
      <c r="R171" s="6"/>
    </row>
    <row r="172" spans="1:18" ht="51">
      <c r="A172" s="13">
        <v>1</v>
      </c>
      <c r="B172" s="14" t="s">
        <v>125</v>
      </c>
      <c r="C172" s="15" t="s">
        <v>124</v>
      </c>
      <c r="D172" s="16">
        <v>0</v>
      </c>
      <c r="E172" s="16">
        <v>60354</v>
      </c>
      <c r="F172" s="16">
        <v>60354</v>
      </c>
      <c r="G172" s="16">
        <v>33500</v>
      </c>
      <c r="H172" s="16">
        <v>0</v>
      </c>
      <c r="I172" s="16">
        <v>33500</v>
      </c>
      <c r="J172" s="16">
        <v>0</v>
      </c>
      <c r="K172" s="16">
        <v>0</v>
      </c>
      <c r="L172" s="17">
        <f t="shared" si="24"/>
        <v>26854</v>
      </c>
      <c r="M172" s="17">
        <f t="shared" si="25"/>
        <v>26854</v>
      </c>
      <c r="N172" s="17">
        <f t="shared" si="26"/>
        <v>55.505848825264273</v>
      </c>
      <c r="O172" s="17">
        <f t="shared" si="27"/>
        <v>26854</v>
      </c>
      <c r="P172" s="17">
        <f t="shared" si="28"/>
        <v>26854</v>
      </c>
      <c r="Q172" s="17">
        <f t="shared" si="29"/>
        <v>55.505848825264273</v>
      </c>
      <c r="R172" s="6"/>
    </row>
    <row r="173" spans="1:18">
      <c r="A173" s="13">
        <v>1</v>
      </c>
      <c r="B173" s="14" t="s">
        <v>25</v>
      </c>
      <c r="C173" s="15" t="s">
        <v>26</v>
      </c>
      <c r="D173" s="16">
        <v>0</v>
      </c>
      <c r="E173" s="16">
        <v>60354</v>
      </c>
      <c r="F173" s="16">
        <v>60354</v>
      </c>
      <c r="G173" s="16">
        <v>33500</v>
      </c>
      <c r="H173" s="16">
        <v>0</v>
      </c>
      <c r="I173" s="16">
        <v>33500</v>
      </c>
      <c r="J173" s="16">
        <v>0</v>
      </c>
      <c r="K173" s="16">
        <v>0</v>
      </c>
      <c r="L173" s="17">
        <f t="shared" si="24"/>
        <v>26854</v>
      </c>
      <c r="M173" s="17">
        <f t="shared" si="25"/>
        <v>26854</v>
      </c>
      <c r="N173" s="17">
        <f t="shared" si="26"/>
        <v>55.505848825264273</v>
      </c>
      <c r="O173" s="17">
        <f t="shared" si="27"/>
        <v>26854</v>
      </c>
      <c r="P173" s="17">
        <f t="shared" si="28"/>
        <v>26854</v>
      </c>
      <c r="Q173" s="17">
        <f t="shared" si="29"/>
        <v>55.505848825264273</v>
      </c>
      <c r="R173" s="6"/>
    </row>
    <row r="174" spans="1:18">
      <c r="A174" s="13">
        <v>1</v>
      </c>
      <c r="B174" s="14" t="s">
        <v>35</v>
      </c>
      <c r="C174" s="15" t="s">
        <v>36</v>
      </c>
      <c r="D174" s="16">
        <v>0</v>
      </c>
      <c r="E174" s="16">
        <v>60354</v>
      </c>
      <c r="F174" s="16">
        <v>60354</v>
      </c>
      <c r="G174" s="16">
        <v>33500</v>
      </c>
      <c r="H174" s="16">
        <v>0</v>
      </c>
      <c r="I174" s="16">
        <v>33500</v>
      </c>
      <c r="J174" s="16">
        <v>0</v>
      </c>
      <c r="K174" s="16">
        <v>0</v>
      </c>
      <c r="L174" s="17">
        <f t="shared" si="24"/>
        <v>26854</v>
      </c>
      <c r="M174" s="17">
        <f t="shared" si="25"/>
        <v>26854</v>
      </c>
      <c r="N174" s="17">
        <f t="shared" si="26"/>
        <v>55.505848825264273</v>
      </c>
      <c r="O174" s="17">
        <f t="shared" si="27"/>
        <v>26854</v>
      </c>
      <c r="P174" s="17">
        <f t="shared" si="28"/>
        <v>26854</v>
      </c>
      <c r="Q174" s="17">
        <f t="shared" si="29"/>
        <v>55.505848825264273</v>
      </c>
      <c r="R174" s="6"/>
    </row>
    <row r="175" spans="1:18" ht="25.5">
      <c r="A175" s="13">
        <v>1</v>
      </c>
      <c r="B175" s="14" t="s">
        <v>57</v>
      </c>
      <c r="C175" s="15" t="s">
        <v>58</v>
      </c>
      <c r="D175" s="16">
        <v>0</v>
      </c>
      <c r="E175" s="16">
        <v>60354</v>
      </c>
      <c r="F175" s="16">
        <v>60354</v>
      </c>
      <c r="G175" s="16">
        <v>33500</v>
      </c>
      <c r="H175" s="16">
        <v>0</v>
      </c>
      <c r="I175" s="16">
        <v>33500</v>
      </c>
      <c r="J175" s="16">
        <v>0</v>
      </c>
      <c r="K175" s="16">
        <v>0</v>
      </c>
      <c r="L175" s="17">
        <f t="shared" si="24"/>
        <v>26854</v>
      </c>
      <c r="M175" s="17">
        <f t="shared" si="25"/>
        <v>26854</v>
      </c>
      <c r="N175" s="17">
        <f t="shared" si="26"/>
        <v>55.505848825264273</v>
      </c>
      <c r="O175" s="17">
        <f t="shared" si="27"/>
        <v>26854</v>
      </c>
      <c r="P175" s="17">
        <f t="shared" si="28"/>
        <v>26854</v>
      </c>
      <c r="Q175" s="17">
        <f t="shared" si="29"/>
        <v>55.505848825264273</v>
      </c>
      <c r="R175" s="6"/>
    </row>
    <row r="176" spans="1:18" ht="25.5">
      <c r="A176" s="13">
        <v>0</v>
      </c>
      <c r="B176" s="14" t="s">
        <v>59</v>
      </c>
      <c r="C176" s="15" t="s">
        <v>60</v>
      </c>
      <c r="D176" s="16">
        <v>0</v>
      </c>
      <c r="E176" s="16">
        <v>60354</v>
      </c>
      <c r="F176" s="16">
        <v>60354</v>
      </c>
      <c r="G176" s="16">
        <v>33500</v>
      </c>
      <c r="H176" s="16">
        <v>0</v>
      </c>
      <c r="I176" s="16">
        <v>33500</v>
      </c>
      <c r="J176" s="16">
        <v>0</v>
      </c>
      <c r="K176" s="16">
        <v>0</v>
      </c>
      <c r="L176" s="17">
        <f t="shared" si="24"/>
        <v>26854</v>
      </c>
      <c r="M176" s="17">
        <f t="shared" si="25"/>
        <v>26854</v>
      </c>
      <c r="N176" s="17">
        <f t="shared" si="26"/>
        <v>55.505848825264273</v>
      </c>
      <c r="O176" s="17">
        <f t="shared" si="27"/>
        <v>26854</v>
      </c>
      <c r="P176" s="17">
        <f t="shared" si="28"/>
        <v>26854</v>
      </c>
      <c r="Q176" s="17">
        <f t="shared" si="29"/>
        <v>55.505848825264273</v>
      </c>
      <c r="R176" s="6"/>
    </row>
    <row r="177" spans="1:18">
      <c r="A177" s="13">
        <v>1</v>
      </c>
      <c r="B177" s="14" t="s">
        <v>79</v>
      </c>
      <c r="C177" s="15" t="s">
        <v>80</v>
      </c>
      <c r="D177" s="16">
        <v>0</v>
      </c>
      <c r="E177" s="16">
        <v>1344400</v>
      </c>
      <c r="F177" s="16">
        <v>911380</v>
      </c>
      <c r="G177" s="16">
        <v>773478.77000000014</v>
      </c>
      <c r="H177" s="16">
        <v>0</v>
      </c>
      <c r="I177" s="16">
        <v>773478.77000000014</v>
      </c>
      <c r="J177" s="16">
        <v>0</v>
      </c>
      <c r="K177" s="16">
        <v>0</v>
      </c>
      <c r="L177" s="17">
        <f t="shared" si="24"/>
        <v>137901.22999999986</v>
      </c>
      <c r="M177" s="17">
        <f t="shared" si="25"/>
        <v>570921.22999999986</v>
      </c>
      <c r="N177" s="17">
        <f t="shared" si="26"/>
        <v>84.868964647018814</v>
      </c>
      <c r="O177" s="17">
        <f t="shared" si="27"/>
        <v>570921.22999999986</v>
      </c>
      <c r="P177" s="17">
        <f t="shared" si="28"/>
        <v>137901.22999999986</v>
      </c>
      <c r="Q177" s="17">
        <f t="shared" si="29"/>
        <v>84.868964647018814</v>
      </c>
      <c r="R177" s="6"/>
    </row>
    <row r="178" spans="1:18">
      <c r="A178" s="13">
        <v>1</v>
      </c>
      <c r="B178" s="14" t="s">
        <v>126</v>
      </c>
      <c r="C178" s="15" t="s">
        <v>81</v>
      </c>
      <c r="D178" s="16">
        <v>0</v>
      </c>
      <c r="E178" s="16">
        <v>459300</v>
      </c>
      <c r="F178" s="16">
        <v>309500</v>
      </c>
      <c r="G178" s="16">
        <v>249330.94</v>
      </c>
      <c r="H178" s="16">
        <v>0</v>
      </c>
      <c r="I178" s="16">
        <v>249330.94</v>
      </c>
      <c r="J178" s="16">
        <v>0</v>
      </c>
      <c r="K178" s="16">
        <v>0</v>
      </c>
      <c r="L178" s="17">
        <f t="shared" si="24"/>
        <v>60169.06</v>
      </c>
      <c r="M178" s="17">
        <f t="shared" si="25"/>
        <v>209969.06</v>
      </c>
      <c r="N178" s="17">
        <f t="shared" si="26"/>
        <v>80.559269789983844</v>
      </c>
      <c r="O178" s="17">
        <f t="shared" si="27"/>
        <v>209969.06</v>
      </c>
      <c r="P178" s="17">
        <f t="shared" si="28"/>
        <v>60169.06</v>
      </c>
      <c r="Q178" s="17">
        <f t="shared" si="29"/>
        <v>80.559269789983844</v>
      </c>
      <c r="R178" s="6"/>
    </row>
    <row r="179" spans="1:18">
      <c r="A179" s="13">
        <v>1</v>
      </c>
      <c r="B179" s="14" t="s">
        <v>25</v>
      </c>
      <c r="C179" s="15" t="s">
        <v>26</v>
      </c>
      <c r="D179" s="16">
        <v>0</v>
      </c>
      <c r="E179" s="16">
        <v>459300</v>
      </c>
      <c r="F179" s="16">
        <v>309500</v>
      </c>
      <c r="G179" s="16">
        <v>249330.94</v>
      </c>
      <c r="H179" s="16">
        <v>0</v>
      </c>
      <c r="I179" s="16">
        <v>249330.94</v>
      </c>
      <c r="J179" s="16">
        <v>0</v>
      </c>
      <c r="K179" s="16">
        <v>0</v>
      </c>
      <c r="L179" s="17">
        <f t="shared" si="24"/>
        <v>60169.06</v>
      </c>
      <c r="M179" s="17">
        <f t="shared" si="25"/>
        <v>209969.06</v>
      </c>
      <c r="N179" s="17">
        <f t="shared" si="26"/>
        <v>80.559269789983844</v>
      </c>
      <c r="O179" s="17">
        <f t="shared" si="27"/>
        <v>209969.06</v>
      </c>
      <c r="P179" s="17">
        <f t="shared" si="28"/>
        <v>60169.06</v>
      </c>
      <c r="Q179" s="17">
        <f t="shared" si="29"/>
        <v>80.559269789983844</v>
      </c>
      <c r="R179" s="6"/>
    </row>
    <row r="180" spans="1:18">
      <c r="A180" s="13">
        <v>1</v>
      </c>
      <c r="B180" s="14" t="s">
        <v>27</v>
      </c>
      <c r="C180" s="15" t="s">
        <v>28</v>
      </c>
      <c r="D180" s="16">
        <v>0</v>
      </c>
      <c r="E180" s="16">
        <v>428200</v>
      </c>
      <c r="F180" s="16">
        <v>286700</v>
      </c>
      <c r="G180" s="16">
        <v>243399.5</v>
      </c>
      <c r="H180" s="16">
        <v>0</v>
      </c>
      <c r="I180" s="16">
        <v>243399.5</v>
      </c>
      <c r="J180" s="16">
        <v>0</v>
      </c>
      <c r="K180" s="16">
        <v>0</v>
      </c>
      <c r="L180" s="17">
        <f t="shared" si="24"/>
        <v>43300.5</v>
      </c>
      <c r="M180" s="17">
        <f t="shared" si="25"/>
        <v>184800.5</v>
      </c>
      <c r="N180" s="17">
        <f t="shared" si="26"/>
        <v>84.896930589466351</v>
      </c>
      <c r="O180" s="17">
        <f t="shared" si="27"/>
        <v>184800.5</v>
      </c>
      <c r="P180" s="17">
        <f t="shared" si="28"/>
        <v>43300.5</v>
      </c>
      <c r="Q180" s="17">
        <f t="shared" si="29"/>
        <v>84.896930589466351</v>
      </c>
      <c r="R180" s="6"/>
    </row>
    <row r="181" spans="1:18">
      <c r="A181" s="13">
        <v>1</v>
      </c>
      <c r="B181" s="14" t="s">
        <v>29</v>
      </c>
      <c r="C181" s="15" t="s">
        <v>30</v>
      </c>
      <c r="D181" s="16">
        <v>0</v>
      </c>
      <c r="E181" s="16">
        <v>351000</v>
      </c>
      <c r="F181" s="16">
        <v>235000</v>
      </c>
      <c r="G181" s="16">
        <v>197526.61</v>
      </c>
      <c r="H181" s="16">
        <v>0</v>
      </c>
      <c r="I181" s="16">
        <v>197526.61</v>
      </c>
      <c r="J181" s="16">
        <v>0</v>
      </c>
      <c r="K181" s="16">
        <v>0</v>
      </c>
      <c r="L181" s="17">
        <f t="shared" si="24"/>
        <v>37473.390000000014</v>
      </c>
      <c r="M181" s="17">
        <f t="shared" si="25"/>
        <v>153473.39000000001</v>
      </c>
      <c r="N181" s="17">
        <f t="shared" si="26"/>
        <v>84.053876595744669</v>
      </c>
      <c r="O181" s="17">
        <f t="shared" si="27"/>
        <v>153473.39000000001</v>
      </c>
      <c r="P181" s="17">
        <f t="shared" si="28"/>
        <v>37473.390000000014</v>
      </c>
      <c r="Q181" s="17">
        <f t="shared" si="29"/>
        <v>84.053876595744669</v>
      </c>
      <c r="R181" s="6"/>
    </row>
    <row r="182" spans="1:18">
      <c r="A182" s="13">
        <v>0</v>
      </c>
      <c r="B182" s="14" t="s">
        <v>31</v>
      </c>
      <c r="C182" s="15" t="s">
        <v>32</v>
      </c>
      <c r="D182" s="16">
        <v>0</v>
      </c>
      <c r="E182" s="16">
        <v>351000</v>
      </c>
      <c r="F182" s="16">
        <v>235000</v>
      </c>
      <c r="G182" s="16">
        <v>197526.61</v>
      </c>
      <c r="H182" s="16">
        <v>0</v>
      </c>
      <c r="I182" s="16">
        <v>197526.61</v>
      </c>
      <c r="J182" s="16">
        <v>0</v>
      </c>
      <c r="K182" s="16">
        <v>0</v>
      </c>
      <c r="L182" s="17">
        <f t="shared" si="24"/>
        <v>37473.390000000014</v>
      </c>
      <c r="M182" s="17">
        <f t="shared" si="25"/>
        <v>153473.39000000001</v>
      </c>
      <c r="N182" s="17">
        <f t="shared" si="26"/>
        <v>84.053876595744669</v>
      </c>
      <c r="O182" s="17">
        <f t="shared" si="27"/>
        <v>153473.39000000001</v>
      </c>
      <c r="P182" s="17">
        <f t="shared" si="28"/>
        <v>37473.390000000014</v>
      </c>
      <c r="Q182" s="17">
        <f t="shared" si="29"/>
        <v>84.053876595744669</v>
      </c>
      <c r="R182" s="6"/>
    </row>
    <row r="183" spans="1:18">
      <c r="A183" s="13">
        <v>0</v>
      </c>
      <c r="B183" s="14" t="s">
        <v>33</v>
      </c>
      <c r="C183" s="15" t="s">
        <v>34</v>
      </c>
      <c r="D183" s="16">
        <v>0</v>
      </c>
      <c r="E183" s="16">
        <v>77200</v>
      </c>
      <c r="F183" s="16">
        <v>51700</v>
      </c>
      <c r="G183" s="16">
        <v>45872.89</v>
      </c>
      <c r="H183" s="16">
        <v>0</v>
      </c>
      <c r="I183" s="16">
        <v>45872.89</v>
      </c>
      <c r="J183" s="16">
        <v>0</v>
      </c>
      <c r="K183" s="16">
        <v>0</v>
      </c>
      <c r="L183" s="17">
        <f t="shared" si="24"/>
        <v>5827.1100000000006</v>
      </c>
      <c r="M183" s="17">
        <f t="shared" si="25"/>
        <v>31327.11</v>
      </c>
      <c r="N183" s="17">
        <f t="shared" si="26"/>
        <v>88.728994197292067</v>
      </c>
      <c r="O183" s="17">
        <f t="shared" si="27"/>
        <v>31327.11</v>
      </c>
      <c r="P183" s="17">
        <f t="shared" si="28"/>
        <v>5827.1100000000006</v>
      </c>
      <c r="Q183" s="17">
        <f t="shared" si="29"/>
        <v>88.728994197292067</v>
      </c>
      <c r="R183" s="6"/>
    </row>
    <row r="184" spans="1:18">
      <c r="A184" s="13">
        <v>1</v>
      </c>
      <c r="B184" s="14" t="s">
        <v>35</v>
      </c>
      <c r="C184" s="15" t="s">
        <v>36</v>
      </c>
      <c r="D184" s="16">
        <v>0</v>
      </c>
      <c r="E184" s="16">
        <v>30100</v>
      </c>
      <c r="F184" s="16">
        <v>21800</v>
      </c>
      <c r="G184" s="16">
        <v>5927.12</v>
      </c>
      <c r="H184" s="16">
        <v>0</v>
      </c>
      <c r="I184" s="16">
        <v>5927.12</v>
      </c>
      <c r="J184" s="16">
        <v>0</v>
      </c>
      <c r="K184" s="16">
        <v>0</v>
      </c>
      <c r="L184" s="17">
        <f t="shared" si="24"/>
        <v>15872.880000000001</v>
      </c>
      <c r="M184" s="17">
        <f t="shared" si="25"/>
        <v>24172.880000000001</v>
      </c>
      <c r="N184" s="17">
        <f t="shared" si="26"/>
        <v>27.188623853211009</v>
      </c>
      <c r="O184" s="17">
        <f t="shared" si="27"/>
        <v>24172.880000000001</v>
      </c>
      <c r="P184" s="17">
        <f t="shared" si="28"/>
        <v>15872.880000000001</v>
      </c>
      <c r="Q184" s="17">
        <f t="shared" si="29"/>
        <v>27.188623853211009</v>
      </c>
      <c r="R184" s="6"/>
    </row>
    <row r="185" spans="1:18">
      <c r="A185" s="13">
        <v>0</v>
      </c>
      <c r="B185" s="14" t="s">
        <v>37</v>
      </c>
      <c r="C185" s="15" t="s">
        <v>38</v>
      </c>
      <c r="D185" s="16">
        <v>0</v>
      </c>
      <c r="E185" s="16">
        <v>5100</v>
      </c>
      <c r="F185" s="16">
        <v>3000</v>
      </c>
      <c r="G185" s="16">
        <v>1275</v>
      </c>
      <c r="H185" s="16">
        <v>0</v>
      </c>
      <c r="I185" s="16">
        <v>1275</v>
      </c>
      <c r="J185" s="16">
        <v>0</v>
      </c>
      <c r="K185" s="16">
        <v>0</v>
      </c>
      <c r="L185" s="17">
        <f t="shared" si="24"/>
        <v>1725</v>
      </c>
      <c r="M185" s="17">
        <f t="shared" si="25"/>
        <v>3825</v>
      </c>
      <c r="N185" s="17">
        <f t="shared" si="26"/>
        <v>42.5</v>
      </c>
      <c r="O185" s="17">
        <f t="shared" si="27"/>
        <v>3825</v>
      </c>
      <c r="P185" s="17">
        <f t="shared" si="28"/>
        <v>1725</v>
      </c>
      <c r="Q185" s="17">
        <f t="shared" si="29"/>
        <v>42.5</v>
      </c>
      <c r="R185" s="6"/>
    </row>
    <row r="186" spans="1:18">
      <c r="A186" s="13">
        <v>0</v>
      </c>
      <c r="B186" s="14" t="s">
        <v>39</v>
      </c>
      <c r="C186" s="15" t="s">
        <v>40</v>
      </c>
      <c r="D186" s="16">
        <v>0</v>
      </c>
      <c r="E186" s="16">
        <v>5000</v>
      </c>
      <c r="F186" s="16">
        <v>3300</v>
      </c>
      <c r="G186" s="16">
        <v>2400</v>
      </c>
      <c r="H186" s="16">
        <v>0</v>
      </c>
      <c r="I186" s="16">
        <v>2400</v>
      </c>
      <c r="J186" s="16">
        <v>0</v>
      </c>
      <c r="K186" s="16">
        <v>0</v>
      </c>
      <c r="L186" s="17">
        <f t="shared" si="24"/>
        <v>900</v>
      </c>
      <c r="M186" s="17">
        <f t="shared" si="25"/>
        <v>2600</v>
      </c>
      <c r="N186" s="17">
        <f t="shared" si="26"/>
        <v>72.727272727272734</v>
      </c>
      <c r="O186" s="17">
        <f t="shared" si="27"/>
        <v>2600</v>
      </c>
      <c r="P186" s="17">
        <f t="shared" si="28"/>
        <v>900</v>
      </c>
      <c r="Q186" s="17">
        <f t="shared" si="29"/>
        <v>72.727272727272734</v>
      </c>
      <c r="R186" s="6"/>
    </row>
    <row r="187" spans="1:18">
      <c r="A187" s="13">
        <v>0</v>
      </c>
      <c r="B187" s="14" t="s">
        <v>41</v>
      </c>
      <c r="C187" s="15" t="s">
        <v>42</v>
      </c>
      <c r="D187" s="16">
        <v>0</v>
      </c>
      <c r="E187" s="16">
        <v>2000</v>
      </c>
      <c r="F187" s="16">
        <v>1000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7">
        <f t="shared" si="24"/>
        <v>1000</v>
      </c>
      <c r="M187" s="17">
        <f t="shared" si="25"/>
        <v>2000</v>
      </c>
      <c r="N187" s="17">
        <f t="shared" si="26"/>
        <v>0</v>
      </c>
      <c r="O187" s="17">
        <f t="shared" si="27"/>
        <v>2000</v>
      </c>
      <c r="P187" s="17">
        <f t="shared" si="28"/>
        <v>1000</v>
      </c>
      <c r="Q187" s="17">
        <f t="shared" si="29"/>
        <v>0</v>
      </c>
      <c r="R187" s="6"/>
    </row>
    <row r="188" spans="1:18">
      <c r="A188" s="13">
        <v>1</v>
      </c>
      <c r="B188" s="14" t="s">
        <v>43</v>
      </c>
      <c r="C188" s="15" t="s">
        <v>44</v>
      </c>
      <c r="D188" s="16">
        <v>0</v>
      </c>
      <c r="E188" s="16">
        <v>18000</v>
      </c>
      <c r="F188" s="16">
        <v>14500</v>
      </c>
      <c r="G188" s="16">
        <v>2252.12</v>
      </c>
      <c r="H188" s="16">
        <v>0</v>
      </c>
      <c r="I188" s="16">
        <v>2252.12</v>
      </c>
      <c r="J188" s="16">
        <v>0</v>
      </c>
      <c r="K188" s="16">
        <v>0</v>
      </c>
      <c r="L188" s="17">
        <f t="shared" si="24"/>
        <v>12247.880000000001</v>
      </c>
      <c r="M188" s="17">
        <f t="shared" si="25"/>
        <v>15747.880000000001</v>
      </c>
      <c r="N188" s="17">
        <f t="shared" si="26"/>
        <v>15.531862068965516</v>
      </c>
      <c r="O188" s="17">
        <f t="shared" si="27"/>
        <v>15747.880000000001</v>
      </c>
      <c r="P188" s="17">
        <f t="shared" si="28"/>
        <v>12247.880000000001</v>
      </c>
      <c r="Q188" s="17">
        <f t="shared" si="29"/>
        <v>15.531862068965516</v>
      </c>
      <c r="R188" s="6"/>
    </row>
    <row r="189" spans="1:18">
      <c r="A189" s="13">
        <v>0</v>
      </c>
      <c r="B189" s="14" t="s">
        <v>45</v>
      </c>
      <c r="C189" s="15" t="s">
        <v>46</v>
      </c>
      <c r="D189" s="16">
        <v>0</v>
      </c>
      <c r="E189" s="16">
        <v>8000</v>
      </c>
      <c r="F189" s="16">
        <v>4500</v>
      </c>
      <c r="G189" s="16">
        <v>2252.12</v>
      </c>
      <c r="H189" s="16">
        <v>0</v>
      </c>
      <c r="I189" s="16">
        <v>2252.12</v>
      </c>
      <c r="J189" s="16">
        <v>0</v>
      </c>
      <c r="K189" s="16">
        <v>0</v>
      </c>
      <c r="L189" s="17">
        <f t="shared" si="24"/>
        <v>2247.88</v>
      </c>
      <c r="M189" s="17">
        <f t="shared" si="25"/>
        <v>5747.88</v>
      </c>
      <c r="N189" s="17">
        <f t="shared" si="26"/>
        <v>50.047111111111107</v>
      </c>
      <c r="O189" s="17">
        <f t="shared" si="27"/>
        <v>5747.88</v>
      </c>
      <c r="P189" s="17">
        <f t="shared" si="28"/>
        <v>2247.88</v>
      </c>
      <c r="Q189" s="17">
        <f t="shared" si="29"/>
        <v>50.047111111111107</v>
      </c>
      <c r="R189" s="6"/>
    </row>
    <row r="190" spans="1:18" ht="25.5">
      <c r="A190" s="13">
        <v>0</v>
      </c>
      <c r="B190" s="14" t="s">
        <v>47</v>
      </c>
      <c r="C190" s="15" t="s">
        <v>48</v>
      </c>
      <c r="D190" s="16">
        <v>0</v>
      </c>
      <c r="E190" s="16">
        <v>10000</v>
      </c>
      <c r="F190" s="16">
        <v>10000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7">
        <f t="shared" si="24"/>
        <v>10000</v>
      </c>
      <c r="M190" s="17">
        <f t="shared" si="25"/>
        <v>10000</v>
      </c>
      <c r="N190" s="17">
        <f t="shared" si="26"/>
        <v>0</v>
      </c>
      <c r="O190" s="17">
        <f t="shared" si="27"/>
        <v>10000</v>
      </c>
      <c r="P190" s="17">
        <f t="shared" si="28"/>
        <v>10000</v>
      </c>
      <c r="Q190" s="17">
        <f t="shared" si="29"/>
        <v>0</v>
      </c>
      <c r="R190" s="6"/>
    </row>
    <row r="191" spans="1:18">
      <c r="A191" s="13">
        <v>0</v>
      </c>
      <c r="B191" s="14" t="s">
        <v>53</v>
      </c>
      <c r="C191" s="15" t="s">
        <v>54</v>
      </c>
      <c r="D191" s="16">
        <v>0</v>
      </c>
      <c r="E191" s="16">
        <v>1000</v>
      </c>
      <c r="F191" s="16">
        <v>1000</v>
      </c>
      <c r="G191" s="16">
        <v>4.32</v>
      </c>
      <c r="H191" s="16">
        <v>0</v>
      </c>
      <c r="I191" s="16">
        <v>4.32</v>
      </c>
      <c r="J191" s="16">
        <v>0</v>
      </c>
      <c r="K191" s="16">
        <v>0</v>
      </c>
      <c r="L191" s="17">
        <f t="shared" si="24"/>
        <v>995.68</v>
      </c>
      <c r="M191" s="17">
        <f t="shared" si="25"/>
        <v>995.68</v>
      </c>
      <c r="N191" s="17">
        <f t="shared" si="26"/>
        <v>0.432</v>
      </c>
      <c r="O191" s="17">
        <f t="shared" si="27"/>
        <v>995.68</v>
      </c>
      <c r="P191" s="17">
        <f t="shared" si="28"/>
        <v>995.68</v>
      </c>
      <c r="Q191" s="17">
        <f t="shared" si="29"/>
        <v>0.432</v>
      </c>
      <c r="R191" s="6"/>
    </row>
    <row r="192" spans="1:18" ht="25.5">
      <c r="A192" s="13">
        <v>1</v>
      </c>
      <c r="B192" s="14" t="s">
        <v>127</v>
      </c>
      <c r="C192" s="15" t="s">
        <v>82</v>
      </c>
      <c r="D192" s="16">
        <v>0</v>
      </c>
      <c r="E192" s="16">
        <v>885100</v>
      </c>
      <c r="F192" s="16">
        <v>601880</v>
      </c>
      <c r="G192" s="16">
        <v>524147.82999999996</v>
      </c>
      <c r="H192" s="16">
        <v>0</v>
      </c>
      <c r="I192" s="16">
        <v>524147.82999999996</v>
      </c>
      <c r="J192" s="16">
        <v>0</v>
      </c>
      <c r="K192" s="16">
        <v>0</v>
      </c>
      <c r="L192" s="17">
        <f t="shared" si="24"/>
        <v>77732.170000000042</v>
      </c>
      <c r="M192" s="17">
        <f t="shared" si="25"/>
        <v>360952.17000000004</v>
      </c>
      <c r="N192" s="17">
        <f t="shared" si="26"/>
        <v>87.0851050043198</v>
      </c>
      <c r="O192" s="17">
        <f t="shared" si="27"/>
        <v>360952.17000000004</v>
      </c>
      <c r="P192" s="17">
        <f t="shared" si="28"/>
        <v>77732.170000000042</v>
      </c>
      <c r="Q192" s="17">
        <f t="shared" si="29"/>
        <v>87.0851050043198</v>
      </c>
      <c r="R192" s="6"/>
    </row>
    <row r="193" spans="1:18">
      <c r="A193" s="13">
        <v>1</v>
      </c>
      <c r="B193" s="14" t="s">
        <v>25</v>
      </c>
      <c r="C193" s="15" t="s">
        <v>26</v>
      </c>
      <c r="D193" s="16">
        <v>0</v>
      </c>
      <c r="E193" s="16">
        <v>885100</v>
      </c>
      <c r="F193" s="16">
        <v>601880</v>
      </c>
      <c r="G193" s="16">
        <v>524147.82999999996</v>
      </c>
      <c r="H193" s="16">
        <v>0</v>
      </c>
      <c r="I193" s="16">
        <v>524147.82999999996</v>
      </c>
      <c r="J193" s="16">
        <v>0</v>
      </c>
      <c r="K193" s="16">
        <v>0</v>
      </c>
      <c r="L193" s="17">
        <f t="shared" si="24"/>
        <v>77732.170000000042</v>
      </c>
      <c r="M193" s="17">
        <f t="shared" si="25"/>
        <v>360952.17000000004</v>
      </c>
      <c r="N193" s="17">
        <f t="shared" si="26"/>
        <v>87.0851050043198</v>
      </c>
      <c r="O193" s="17">
        <f t="shared" si="27"/>
        <v>360952.17000000004</v>
      </c>
      <c r="P193" s="17">
        <f t="shared" si="28"/>
        <v>77732.170000000042</v>
      </c>
      <c r="Q193" s="17">
        <f t="shared" si="29"/>
        <v>87.0851050043198</v>
      </c>
      <c r="R193" s="6"/>
    </row>
    <row r="194" spans="1:18">
      <c r="A194" s="13">
        <v>1</v>
      </c>
      <c r="B194" s="14" t="s">
        <v>27</v>
      </c>
      <c r="C194" s="15" t="s">
        <v>28</v>
      </c>
      <c r="D194" s="16">
        <v>0</v>
      </c>
      <c r="E194" s="16">
        <v>843000</v>
      </c>
      <c r="F194" s="16">
        <v>571180</v>
      </c>
      <c r="G194" s="16">
        <v>511725.92</v>
      </c>
      <c r="H194" s="16">
        <v>0</v>
      </c>
      <c r="I194" s="16">
        <v>511725.92</v>
      </c>
      <c r="J194" s="16">
        <v>0</v>
      </c>
      <c r="K194" s="16">
        <v>0</v>
      </c>
      <c r="L194" s="17">
        <f t="shared" si="24"/>
        <v>59454.080000000016</v>
      </c>
      <c r="M194" s="17">
        <f t="shared" si="25"/>
        <v>331274.08</v>
      </c>
      <c r="N194" s="17">
        <f t="shared" si="26"/>
        <v>89.591008088518493</v>
      </c>
      <c r="O194" s="17">
        <f t="shared" si="27"/>
        <v>331274.08</v>
      </c>
      <c r="P194" s="17">
        <f t="shared" si="28"/>
        <v>59454.080000000016</v>
      </c>
      <c r="Q194" s="17">
        <f t="shared" si="29"/>
        <v>89.591008088518493</v>
      </c>
      <c r="R194" s="6"/>
    </row>
    <row r="195" spans="1:18">
      <c r="A195" s="13">
        <v>1</v>
      </c>
      <c r="B195" s="14" t="s">
        <v>29</v>
      </c>
      <c r="C195" s="15" t="s">
        <v>30</v>
      </c>
      <c r="D195" s="16">
        <v>0</v>
      </c>
      <c r="E195" s="16">
        <v>691000</v>
      </c>
      <c r="F195" s="16">
        <v>469000</v>
      </c>
      <c r="G195" s="16">
        <v>416582.63</v>
      </c>
      <c r="H195" s="16">
        <v>0</v>
      </c>
      <c r="I195" s="16">
        <v>416582.63</v>
      </c>
      <c r="J195" s="16">
        <v>0</v>
      </c>
      <c r="K195" s="16">
        <v>0</v>
      </c>
      <c r="L195" s="17">
        <f t="shared" si="24"/>
        <v>52417.369999999995</v>
      </c>
      <c r="M195" s="17">
        <f t="shared" si="25"/>
        <v>274417.37</v>
      </c>
      <c r="N195" s="17">
        <f t="shared" si="26"/>
        <v>88.823588486140721</v>
      </c>
      <c r="O195" s="17">
        <f t="shared" si="27"/>
        <v>274417.37</v>
      </c>
      <c r="P195" s="17">
        <f t="shared" si="28"/>
        <v>52417.369999999995</v>
      </c>
      <c r="Q195" s="17">
        <f t="shared" si="29"/>
        <v>88.823588486140721</v>
      </c>
      <c r="R195" s="6"/>
    </row>
    <row r="196" spans="1:18">
      <c r="A196" s="13">
        <v>0</v>
      </c>
      <c r="B196" s="14" t="s">
        <v>31</v>
      </c>
      <c r="C196" s="15" t="s">
        <v>32</v>
      </c>
      <c r="D196" s="16">
        <v>0</v>
      </c>
      <c r="E196" s="16">
        <v>691000</v>
      </c>
      <c r="F196" s="16">
        <v>469000</v>
      </c>
      <c r="G196" s="16">
        <v>416582.63</v>
      </c>
      <c r="H196" s="16">
        <v>0</v>
      </c>
      <c r="I196" s="16">
        <v>416582.63</v>
      </c>
      <c r="J196" s="16">
        <v>0</v>
      </c>
      <c r="K196" s="16">
        <v>0</v>
      </c>
      <c r="L196" s="17">
        <f t="shared" si="24"/>
        <v>52417.369999999995</v>
      </c>
      <c r="M196" s="17">
        <f t="shared" si="25"/>
        <v>274417.37</v>
      </c>
      <c r="N196" s="17">
        <f t="shared" si="26"/>
        <v>88.823588486140721</v>
      </c>
      <c r="O196" s="17">
        <f t="shared" si="27"/>
        <v>274417.37</v>
      </c>
      <c r="P196" s="17">
        <f t="shared" si="28"/>
        <v>52417.369999999995</v>
      </c>
      <c r="Q196" s="17">
        <f t="shared" si="29"/>
        <v>88.823588486140721</v>
      </c>
      <c r="R196" s="6"/>
    </row>
    <row r="197" spans="1:18">
      <c r="A197" s="13">
        <v>0</v>
      </c>
      <c r="B197" s="14" t="s">
        <v>33</v>
      </c>
      <c r="C197" s="15" t="s">
        <v>34</v>
      </c>
      <c r="D197" s="16">
        <v>0</v>
      </c>
      <c r="E197" s="16">
        <v>152000</v>
      </c>
      <c r="F197" s="16">
        <v>102180</v>
      </c>
      <c r="G197" s="16">
        <v>95143.29</v>
      </c>
      <c r="H197" s="16">
        <v>0</v>
      </c>
      <c r="I197" s="16">
        <v>95143.29</v>
      </c>
      <c r="J197" s="16">
        <v>0</v>
      </c>
      <c r="K197" s="16">
        <v>0</v>
      </c>
      <c r="L197" s="17">
        <f t="shared" si="24"/>
        <v>7036.7100000000064</v>
      </c>
      <c r="M197" s="17">
        <f t="shared" si="25"/>
        <v>56856.710000000006</v>
      </c>
      <c r="N197" s="17">
        <f t="shared" si="26"/>
        <v>93.113417498531987</v>
      </c>
      <c r="O197" s="17">
        <f t="shared" si="27"/>
        <v>56856.710000000006</v>
      </c>
      <c r="P197" s="17">
        <f t="shared" si="28"/>
        <v>7036.7100000000064</v>
      </c>
      <c r="Q197" s="17">
        <f t="shared" si="29"/>
        <v>93.113417498531987</v>
      </c>
      <c r="R197" s="6"/>
    </row>
    <row r="198" spans="1:18">
      <c r="A198" s="13">
        <v>1</v>
      </c>
      <c r="B198" s="14" t="s">
        <v>35</v>
      </c>
      <c r="C198" s="15" t="s">
        <v>36</v>
      </c>
      <c r="D198" s="16">
        <v>0</v>
      </c>
      <c r="E198" s="16">
        <v>42100</v>
      </c>
      <c r="F198" s="16">
        <v>30700</v>
      </c>
      <c r="G198" s="16">
        <v>12421.91</v>
      </c>
      <c r="H198" s="16">
        <v>0</v>
      </c>
      <c r="I198" s="16">
        <v>12421.91</v>
      </c>
      <c r="J198" s="16">
        <v>0</v>
      </c>
      <c r="K198" s="16">
        <v>0</v>
      </c>
      <c r="L198" s="17">
        <f t="shared" si="24"/>
        <v>18278.09</v>
      </c>
      <c r="M198" s="17">
        <f t="shared" si="25"/>
        <v>29678.09</v>
      </c>
      <c r="N198" s="17">
        <f t="shared" si="26"/>
        <v>40.462247557003259</v>
      </c>
      <c r="O198" s="17">
        <f t="shared" si="27"/>
        <v>29678.09</v>
      </c>
      <c r="P198" s="17">
        <f t="shared" si="28"/>
        <v>18278.09</v>
      </c>
      <c r="Q198" s="17">
        <f t="shared" si="29"/>
        <v>40.462247557003259</v>
      </c>
      <c r="R198" s="6"/>
    </row>
    <row r="199" spans="1:18">
      <c r="A199" s="13">
        <v>0</v>
      </c>
      <c r="B199" s="14" t="s">
        <v>37</v>
      </c>
      <c r="C199" s="15" t="s">
        <v>38</v>
      </c>
      <c r="D199" s="16">
        <v>0</v>
      </c>
      <c r="E199" s="16">
        <v>2200</v>
      </c>
      <c r="F199" s="16">
        <v>1275</v>
      </c>
      <c r="G199" s="16">
        <v>1275</v>
      </c>
      <c r="H199" s="16">
        <v>0</v>
      </c>
      <c r="I199" s="16">
        <v>1275</v>
      </c>
      <c r="J199" s="16">
        <v>0</v>
      </c>
      <c r="K199" s="16">
        <v>0</v>
      </c>
      <c r="L199" s="17">
        <f t="shared" si="24"/>
        <v>0</v>
      </c>
      <c r="M199" s="17">
        <f t="shared" si="25"/>
        <v>925</v>
      </c>
      <c r="N199" s="17">
        <f t="shared" si="26"/>
        <v>100</v>
      </c>
      <c r="O199" s="17">
        <f t="shared" si="27"/>
        <v>925</v>
      </c>
      <c r="P199" s="17">
        <f t="shared" si="28"/>
        <v>0</v>
      </c>
      <c r="Q199" s="17">
        <f t="shared" si="29"/>
        <v>100</v>
      </c>
      <c r="R199" s="6"/>
    </row>
    <row r="200" spans="1:18">
      <c r="A200" s="13">
        <v>0</v>
      </c>
      <c r="B200" s="14" t="s">
        <v>39</v>
      </c>
      <c r="C200" s="15" t="s">
        <v>40</v>
      </c>
      <c r="D200" s="16">
        <v>0</v>
      </c>
      <c r="E200" s="16">
        <v>10900</v>
      </c>
      <c r="F200" s="16">
        <v>8425</v>
      </c>
      <c r="G200" s="16">
        <v>7900</v>
      </c>
      <c r="H200" s="16">
        <v>0</v>
      </c>
      <c r="I200" s="16">
        <v>7900</v>
      </c>
      <c r="J200" s="16">
        <v>0</v>
      </c>
      <c r="K200" s="16">
        <v>0</v>
      </c>
      <c r="L200" s="17">
        <f t="shared" si="24"/>
        <v>525</v>
      </c>
      <c r="M200" s="17">
        <f t="shared" si="25"/>
        <v>3000</v>
      </c>
      <c r="N200" s="17">
        <f t="shared" si="26"/>
        <v>93.768545994065278</v>
      </c>
      <c r="O200" s="17">
        <f t="shared" si="27"/>
        <v>3000</v>
      </c>
      <c r="P200" s="17">
        <f t="shared" si="28"/>
        <v>525</v>
      </c>
      <c r="Q200" s="17">
        <f t="shared" si="29"/>
        <v>93.768545994065278</v>
      </c>
      <c r="R200" s="6"/>
    </row>
    <row r="201" spans="1:18">
      <c r="A201" s="13">
        <v>1</v>
      </c>
      <c r="B201" s="14" t="s">
        <v>43</v>
      </c>
      <c r="C201" s="15" t="s">
        <v>44</v>
      </c>
      <c r="D201" s="16">
        <v>0</v>
      </c>
      <c r="E201" s="16">
        <v>29000</v>
      </c>
      <c r="F201" s="16">
        <v>21000</v>
      </c>
      <c r="G201" s="16">
        <v>3246.91</v>
      </c>
      <c r="H201" s="16">
        <v>0</v>
      </c>
      <c r="I201" s="16">
        <v>3246.91</v>
      </c>
      <c r="J201" s="16">
        <v>0</v>
      </c>
      <c r="K201" s="16">
        <v>0</v>
      </c>
      <c r="L201" s="17">
        <f t="shared" si="24"/>
        <v>17753.09</v>
      </c>
      <c r="M201" s="17">
        <f t="shared" si="25"/>
        <v>25753.09</v>
      </c>
      <c r="N201" s="17">
        <f t="shared" si="26"/>
        <v>15.461476190476189</v>
      </c>
      <c r="O201" s="17">
        <f t="shared" si="27"/>
        <v>25753.09</v>
      </c>
      <c r="P201" s="17">
        <f t="shared" si="28"/>
        <v>17753.09</v>
      </c>
      <c r="Q201" s="17">
        <f t="shared" si="29"/>
        <v>15.461476190476189</v>
      </c>
      <c r="R201" s="6"/>
    </row>
    <row r="202" spans="1:18">
      <c r="A202" s="13">
        <v>0</v>
      </c>
      <c r="B202" s="14" t="s">
        <v>45</v>
      </c>
      <c r="C202" s="15" t="s">
        <v>46</v>
      </c>
      <c r="D202" s="16">
        <v>0</v>
      </c>
      <c r="E202" s="16">
        <v>14000</v>
      </c>
      <c r="F202" s="16">
        <v>6000</v>
      </c>
      <c r="G202" s="16">
        <v>3246.91</v>
      </c>
      <c r="H202" s="16">
        <v>0</v>
      </c>
      <c r="I202" s="16">
        <v>3246.91</v>
      </c>
      <c r="J202" s="16">
        <v>0</v>
      </c>
      <c r="K202" s="16">
        <v>0</v>
      </c>
      <c r="L202" s="17">
        <f t="shared" si="24"/>
        <v>2753.09</v>
      </c>
      <c r="M202" s="17">
        <f t="shared" si="25"/>
        <v>10753.09</v>
      </c>
      <c r="N202" s="17">
        <f t="shared" si="26"/>
        <v>54.115166666666667</v>
      </c>
      <c r="O202" s="17">
        <f t="shared" si="27"/>
        <v>10753.09</v>
      </c>
      <c r="P202" s="17">
        <f t="shared" si="28"/>
        <v>2753.09</v>
      </c>
      <c r="Q202" s="17">
        <f t="shared" si="29"/>
        <v>54.115166666666667</v>
      </c>
      <c r="R202" s="6"/>
    </row>
    <row r="203" spans="1:18" ht="25.5">
      <c r="A203" s="13">
        <v>0</v>
      </c>
      <c r="B203" s="14" t="s">
        <v>47</v>
      </c>
      <c r="C203" s="15" t="s">
        <v>48</v>
      </c>
      <c r="D203" s="16">
        <v>0</v>
      </c>
      <c r="E203" s="16">
        <v>15000</v>
      </c>
      <c r="F203" s="16">
        <v>15000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7">
        <f t="shared" si="24"/>
        <v>15000</v>
      </c>
      <c r="M203" s="17">
        <f t="shared" si="25"/>
        <v>15000</v>
      </c>
      <c r="N203" s="17">
        <f t="shared" si="26"/>
        <v>0</v>
      </c>
      <c r="O203" s="17">
        <f t="shared" si="27"/>
        <v>15000</v>
      </c>
      <c r="P203" s="17">
        <f t="shared" si="28"/>
        <v>15000</v>
      </c>
      <c r="Q203" s="17">
        <f t="shared" si="29"/>
        <v>0</v>
      </c>
      <c r="R203" s="6"/>
    </row>
    <row r="204" spans="1:18">
      <c r="A204" s="13">
        <v>1</v>
      </c>
      <c r="B204" s="14" t="s">
        <v>128</v>
      </c>
      <c r="C204" s="15" t="s">
        <v>129</v>
      </c>
      <c r="D204" s="16">
        <v>1604100</v>
      </c>
      <c r="E204" s="16">
        <v>2351162.2000000002</v>
      </c>
      <c r="F204" s="16">
        <v>1750582.2</v>
      </c>
      <c r="G204" s="16">
        <v>1386047.74</v>
      </c>
      <c r="H204" s="16">
        <v>0</v>
      </c>
      <c r="I204" s="16">
        <v>1386047.74</v>
      </c>
      <c r="J204" s="16">
        <v>0</v>
      </c>
      <c r="K204" s="16">
        <v>0</v>
      </c>
      <c r="L204" s="17">
        <f t="shared" si="24"/>
        <v>364534.45999999996</v>
      </c>
      <c r="M204" s="17">
        <f t="shared" si="25"/>
        <v>965114.4600000002</v>
      </c>
      <c r="N204" s="17">
        <f t="shared" si="26"/>
        <v>79.176387147087411</v>
      </c>
      <c r="O204" s="17">
        <f t="shared" si="27"/>
        <v>965114.4600000002</v>
      </c>
      <c r="P204" s="17">
        <f t="shared" si="28"/>
        <v>364534.45999999996</v>
      </c>
      <c r="Q204" s="17">
        <f t="shared" si="29"/>
        <v>79.176387147087411</v>
      </c>
      <c r="R204" s="6"/>
    </row>
    <row r="205" spans="1:18" ht="25.5">
      <c r="A205" s="13">
        <v>1</v>
      </c>
      <c r="B205" s="14" t="s">
        <v>130</v>
      </c>
      <c r="C205" s="15" t="s">
        <v>109</v>
      </c>
      <c r="D205" s="16">
        <v>503000</v>
      </c>
      <c r="E205" s="16">
        <v>503000</v>
      </c>
      <c r="F205" s="16">
        <v>333500</v>
      </c>
      <c r="G205" s="16">
        <v>309529.53999999998</v>
      </c>
      <c r="H205" s="16">
        <v>0</v>
      </c>
      <c r="I205" s="16">
        <v>309529.53999999998</v>
      </c>
      <c r="J205" s="16">
        <v>0</v>
      </c>
      <c r="K205" s="16">
        <v>0</v>
      </c>
      <c r="L205" s="17">
        <f t="shared" si="24"/>
        <v>23970.460000000021</v>
      </c>
      <c r="M205" s="17">
        <f t="shared" si="25"/>
        <v>193470.46000000002</v>
      </c>
      <c r="N205" s="17">
        <f t="shared" si="26"/>
        <v>92.812455772113935</v>
      </c>
      <c r="O205" s="17">
        <f t="shared" si="27"/>
        <v>193470.46000000002</v>
      </c>
      <c r="P205" s="17">
        <f t="shared" si="28"/>
        <v>23970.460000000021</v>
      </c>
      <c r="Q205" s="17">
        <f t="shared" si="29"/>
        <v>92.812455772113935</v>
      </c>
      <c r="R205" s="6"/>
    </row>
    <row r="206" spans="1:18">
      <c r="A206" s="13">
        <v>1</v>
      </c>
      <c r="B206" s="14" t="s">
        <v>25</v>
      </c>
      <c r="C206" s="15" t="s">
        <v>26</v>
      </c>
      <c r="D206" s="16">
        <v>503000</v>
      </c>
      <c r="E206" s="16">
        <v>503000</v>
      </c>
      <c r="F206" s="16">
        <v>333500</v>
      </c>
      <c r="G206" s="16">
        <v>309529.53999999998</v>
      </c>
      <c r="H206" s="16">
        <v>0</v>
      </c>
      <c r="I206" s="16">
        <v>309529.53999999998</v>
      </c>
      <c r="J206" s="16">
        <v>0</v>
      </c>
      <c r="K206" s="16">
        <v>0</v>
      </c>
      <c r="L206" s="17">
        <f t="shared" ref="L206:L235" si="30">F206-G206</f>
        <v>23970.460000000021</v>
      </c>
      <c r="M206" s="17">
        <f t="shared" ref="M206:M235" si="31">E206-G206</f>
        <v>193470.46000000002</v>
      </c>
      <c r="N206" s="17">
        <f t="shared" ref="N206:N235" si="32">IF(F206=0,0,(G206/F206)*100)</f>
        <v>92.812455772113935</v>
      </c>
      <c r="O206" s="17">
        <f t="shared" ref="O206:O235" si="33">E206-I206</f>
        <v>193470.46000000002</v>
      </c>
      <c r="P206" s="17">
        <f t="shared" ref="P206:P235" si="34">F206-I206</f>
        <v>23970.460000000021</v>
      </c>
      <c r="Q206" s="17">
        <f t="shared" ref="Q206:Q235" si="35">IF(F206=0,0,(I206/F206)*100)</f>
        <v>92.812455772113935</v>
      </c>
      <c r="R206" s="6"/>
    </row>
    <row r="207" spans="1:18">
      <c r="A207" s="13">
        <v>1</v>
      </c>
      <c r="B207" s="14" t="s">
        <v>27</v>
      </c>
      <c r="C207" s="15" t="s">
        <v>28</v>
      </c>
      <c r="D207" s="16">
        <v>488000</v>
      </c>
      <c r="E207" s="16">
        <v>488000</v>
      </c>
      <c r="F207" s="16">
        <v>324520</v>
      </c>
      <c r="G207" s="16">
        <v>308842.74</v>
      </c>
      <c r="H207" s="16">
        <v>0</v>
      </c>
      <c r="I207" s="16">
        <v>308842.74</v>
      </c>
      <c r="J207" s="16">
        <v>0</v>
      </c>
      <c r="K207" s="16">
        <v>0</v>
      </c>
      <c r="L207" s="17">
        <f t="shared" si="30"/>
        <v>15677.260000000009</v>
      </c>
      <c r="M207" s="17">
        <f t="shared" si="31"/>
        <v>179157.26</v>
      </c>
      <c r="N207" s="17">
        <f t="shared" si="32"/>
        <v>95.169092814002227</v>
      </c>
      <c r="O207" s="17">
        <f t="shared" si="33"/>
        <v>179157.26</v>
      </c>
      <c r="P207" s="17">
        <f t="shared" si="34"/>
        <v>15677.260000000009</v>
      </c>
      <c r="Q207" s="17">
        <f t="shared" si="35"/>
        <v>95.169092814002227</v>
      </c>
      <c r="R207" s="6"/>
    </row>
    <row r="208" spans="1:18">
      <c r="A208" s="13">
        <v>1</v>
      </c>
      <c r="B208" s="14" t="s">
        <v>29</v>
      </c>
      <c r="C208" s="15" t="s">
        <v>30</v>
      </c>
      <c r="D208" s="16">
        <v>400000</v>
      </c>
      <c r="E208" s="16">
        <v>400000</v>
      </c>
      <c r="F208" s="16">
        <v>266000</v>
      </c>
      <c r="G208" s="16">
        <v>253149.78</v>
      </c>
      <c r="H208" s="16">
        <v>0</v>
      </c>
      <c r="I208" s="16">
        <v>253149.78</v>
      </c>
      <c r="J208" s="16">
        <v>0</v>
      </c>
      <c r="K208" s="16">
        <v>0</v>
      </c>
      <c r="L208" s="17">
        <f t="shared" si="30"/>
        <v>12850.220000000001</v>
      </c>
      <c r="M208" s="17">
        <f t="shared" si="31"/>
        <v>146850.22</v>
      </c>
      <c r="N208" s="17">
        <f t="shared" si="32"/>
        <v>95.169090225563906</v>
      </c>
      <c r="O208" s="17">
        <f t="shared" si="33"/>
        <v>146850.22</v>
      </c>
      <c r="P208" s="17">
        <f t="shared" si="34"/>
        <v>12850.220000000001</v>
      </c>
      <c r="Q208" s="17">
        <f t="shared" si="35"/>
        <v>95.169090225563906</v>
      </c>
      <c r="R208" s="6"/>
    </row>
    <row r="209" spans="1:18">
      <c r="A209" s="13">
        <v>0</v>
      </c>
      <c r="B209" s="14" t="s">
        <v>31</v>
      </c>
      <c r="C209" s="15" t="s">
        <v>32</v>
      </c>
      <c r="D209" s="16">
        <v>400000</v>
      </c>
      <c r="E209" s="16">
        <v>400000</v>
      </c>
      <c r="F209" s="16">
        <v>266000</v>
      </c>
      <c r="G209" s="16">
        <v>253149.78</v>
      </c>
      <c r="H209" s="16">
        <v>0</v>
      </c>
      <c r="I209" s="16">
        <v>253149.78</v>
      </c>
      <c r="J209" s="16">
        <v>0</v>
      </c>
      <c r="K209" s="16">
        <v>0</v>
      </c>
      <c r="L209" s="17">
        <f t="shared" si="30"/>
        <v>12850.220000000001</v>
      </c>
      <c r="M209" s="17">
        <f t="shared" si="31"/>
        <v>146850.22</v>
      </c>
      <c r="N209" s="17">
        <f t="shared" si="32"/>
        <v>95.169090225563906</v>
      </c>
      <c r="O209" s="17">
        <f t="shared" si="33"/>
        <v>146850.22</v>
      </c>
      <c r="P209" s="17">
        <f t="shared" si="34"/>
        <v>12850.220000000001</v>
      </c>
      <c r="Q209" s="17">
        <f t="shared" si="35"/>
        <v>95.169090225563906</v>
      </c>
      <c r="R209" s="6"/>
    </row>
    <row r="210" spans="1:18">
      <c r="A210" s="13">
        <v>0</v>
      </c>
      <c r="B210" s="14" t="s">
        <v>33</v>
      </c>
      <c r="C210" s="15" t="s">
        <v>34</v>
      </c>
      <c r="D210" s="16">
        <v>88000</v>
      </c>
      <c r="E210" s="16">
        <v>88000</v>
      </c>
      <c r="F210" s="16">
        <v>58520</v>
      </c>
      <c r="G210" s="16">
        <v>55692.959999999999</v>
      </c>
      <c r="H210" s="16">
        <v>0</v>
      </c>
      <c r="I210" s="16">
        <v>55692.959999999999</v>
      </c>
      <c r="J210" s="16">
        <v>0</v>
      </c>
      <c r="K210" s="16">
        <v>0</v>
      </c>
      <c r="L210" s="17">
        <f t="shared" si="30"/>
        <v>2827.0400000000009</v>
      </c>
      <c r="M210" s="17">
        <f t="shared" si="31"/>
        <v>32307.040000000001</v>
      </c>
      <c r="N210" s="17">
        <f t="shared" si="32"/>
        <v>95.169104579630897</v>
      </c>
      <c r="O210" s="17">
        <f t="shared" si="33"/>
        <v>32307.040000000001</v>
      </c>
      <c r="P210" s="17">
        <f t="shared" si="34"/>
        <v>2827.0400000000009</v>
      </c>
      <c r="Q210" s="17">
        <f t="shared" si="35"/>
        <v>95.169104579630897</v>
      </c>
      <c r="R210" s="6"/>
    </row>
    <row r="211" spans="1:18">
      <c r="A211" s="13">
        <v>1</v>
      </c>
      <c r="B211" s="14" t="s">
        <v>35</v>
      </c>
      <c r="C211" s="15" t="s">
        <v>36</v>
      </c>
      <c r="D211" s="16">
        <v>15000</v>
      </c>
      <c r="E211" s="16">
        <v>14320</v>
      </c>
      <c r="F211" s="16">
        <v>8300</v>
      </c>
      <c r="G211" s="16">
        <v>6.8</v>
      </c>
      <c r="H211" s="16">
        <v>0</v>
      </c>
      <c r="I211" s="16">
        <v>6.8</v>
      </c>
      <c r="J211" s="16">
        <v>0</v>
      </c>
      <c r="K211" s="16">
        <v>0</v>
      </c>
      <c r="L211" s="17">
        <f t="shared" si="30"/>
        <v>8293.2000000000007</v>
      </c>
      <c r="M211" s="17">
        <f t="shared" si="31"/>
        <v>14313.2</v>
      </c>
      <c r="N211" s="17">
        <f t="shared" si="32"/>
        <v>8.1927710843373497E-2</v>
      </c>
      <c r="O211" s="17">
        <f t="shared" si="33"/>
        <v>14313.2</v>
      </c>
      <c r="P211" s="17">
        <f t="shared" si="34"/>
        <v>8293.2000000000007</v>
      </c>
      <c r="Q211" s="17">
        <f t="shared" si="35"/>
        <v>8.1927710843373497E-2</v>
      </c>
      <c r="R211" s="6"/>
    </row>
    <row r="212" spans="1:18">
      <c r="A212" s="13">
        <v>0</v>
      </c>
      <c r="B212" s="14" t="s">
        <v>37</v>
      </c>
      <c r="C212" s="15" t="s">
        <v>38</v>
      </c>
      <c r="D212" s="16">
        <v>5000</v>
      </c>
      <c r="E212" s="16">
        <v>4320</v>
      </c>
      <c r="F212" s="16">
        <v>2320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17">
        <f t="shared" si="30"/>
        <v>2320</v>
      </c>
      <c r="M212" s="17">
        <f t="shared" si="31"/>
        <v>4320</v>
      </c>
      <c r="N212" s="17">
        <f t="shared" si="32"/>
        <v>0</v>
      </c>
      <c r="O212" s="17">
        <f t="shared" si="33"/>
        <v>4320</v>
      </c>
      <c r="P212" s="17">
        <f t="shared" si="34"/>
        <v>2320</v>
      </c>
      <c r="Q212" s="17">
        <f t="shared" si="35"/>
        <v>0</v>
      </c>
      <c r="R212" s="6"/>
    </row>
    <row r="213" spans="1:18">
      <c r="A213" s="13">
        <v>0</v>
      </c>
      <c r="B213" s="14" t="s">
        <v>39</v>
      </c>
      <c r="C213" s="15" t="s">
        <v>40</v>
      </c>
      <c r="D213" s="16">
        <v>5000</v>
      </c>
      <c r="E213" s="16">
        <v>5000</v>
      </c>
      <c r="F213" s="16">
        <v>2980</v>
      </c>
      <c r="G213" s="16">
        <v>6.8</v>
      </c>
      <c r="H213" s="16">
        <v>0</v>
      </c>
      <c r="I213" s="16">
        <v>6.8</v>
      </c>
      <c r="J213" s="16">
        <v>0</v>
      </c>
      <c r="K213" s="16">
        <v>0</v>
      </c>
      <c r="L213" s="17">
        <f t="shared" si="30"/>
        <v>2973.2</v>
      </c>
      <c r="M213" s="17">
        <f t="shared" si="31"/>
        <v>4993.2</v>
      </c>
      <c r="N213" s="17">
        <f t="shared" si="32"/>
        <v>0.22818791946308722</v>
      </c>
      <c r="O213" s="17">
        <f t="shared" si="33"/>
        <v>4993.2</v>
      </c>
      <c r="P213" s="17">
        <f t="shared" si="34"/>
        <v>2973.2</v>
      </c>
      <c r="Q213" s="17">
        <f t="shared" si="35"/>
        <v>0.22818791946308722</v>
      </c>
      <c r="R213" s="6"/>
    </row>
    <row r="214" spans="1:18">
      <c r="A214" s="13">
        <v>0</v>
      </c>
      <c r="B214" s="14" t="s">
        <v>41</v>
      </c>
      <c r="C214" s="15" t="s">
        <v>42</v>
      </c>
      <c r="D214" s="16">
        <v>5000</v>
      </c>
      <c r="E214" s="16">
        <v>5000</v>
      </c>
      <c r="F214" s="16">
        <v>3000</v>
      </c>
      <c r="G214" s="16">
        <v>0</v>
      </c>
      <c r="H214" s="16">
        <v>0</v>
      </c>
      <c r="I214" s="16">
        <v>0</v>
      </c>
      <c r="J214" s="16">
        <v>0</v>
      </c>
      <c r="K214" s="16">
        <v>0</v>
      </c>
      <c r="L214" s="17">
        <f t="shared" si="30"/>
        <v>3000</v>
      </c>
      <c r="M214" s="17">
        <f t="shared" si="31"/>
        <v>5000</v>
      </c>
      <c r="N214" s="17">
        <f t="shared" si="32"/>
        <v>0</v>
      </c>
      <c r="O214" s="17">
        <f t="shared" si="33"/>
        <v>5000</v>
      </c>
      <c r="P214" s="17">
        <f t="shared" si="34"/>
        <v>3000</v>
      </c>
      <c r="Q214" s="17">
        <f t="shared" si="35"/>
        <v>0</v>
      </c>
      <c r="R214" s="6"/>
    </row>
    <row r="215" spans="1:18">
      <c r="A215" s="13">
        <v>0</v>
      </c>
      <c r="B215" s="14" t="s">
        <v>53</v>
      </c>
      <c r="C215" s="15" t="s">
        <v>54</v>
      </c>
      <c r="D215" s="16">
        <v>0</v>
      </c>
      <c r="E215" s="16">
        <v>680</v>
      </c>
      <c r="F215" s="16">
        <v>680</v>
      </c>
      <c r="G215" s="16">
        <v>680</v>
      </c>
      <c r="H215" s="16">
        <v>0</v>
      </c>
      <c r="I215" s="16">
        <v>680</v>
      </c>
      <c r="J215" s="16">
        <v>0</v>
      </c>
      <c r="K215" s="16">
        <v>0</v>
      </c>
      <c r="L215" s="17">
        <f t="shared" si="30"/>
        <v>0</v>
      </c>
      <c r="M215" s="17">
        <f t="shared" si="31"/>
        <v>0</v>
      </c>
      <c r="N215" s="17">
        <f t="shared" si="32"/>
        <v>100</v>
      </c>
      <c r="O215" s="17">
        <f t="shared" si="33"/>
        <v>0</v>
      </c>
      <c r="P215" s="17">
        <f t="shared" si="34"/>
        <v>0</v>
      </c>
      <c r="Q215" s="17">
        <f t="shared" si="35"/>
        <v>100</v>
      </c>
      <c r="R215" s="6"/>
    </row>
    <row r="216" spans="1:18">
      <c r="A216" s="13">
        <v>1</v>
      </c>
      <c r="B216" s="14" t="s">
        <v>103</v>
      </c>
      <c r="C216" s="15" t="s">
        <v>104</v>
      </c>
      <c r="D216" s="16">
        <v>200000</v>
      </c>
      <c r="E216" s="16">
        <v>200000</v>
      </c>
      <c r="F216" s="16">
        <v>36960</v>
      </c>
      <c r="G216" s="16">
        <v>0</v>
      </c>
      <c r="H216" s="16">
        <v>0</v>
      </c>
      <c r="I216" s="16">
        <v>0</v>
      </c>
      <c r="J216" s="16">
        <v>0</v>
      </c>
      <c r="K216" s="16">
        <v>0</v>
      </c>
      <c r="L216" s="17">
        <f t="shared" si="30"/>
        <v>36960</v>
      </c>
      <c r="M216" s="17">
        <f t="shared" si="31"/>
        <v>200000</v>
      </c>
      <c r="N216" s="17">
        <f t="shared" si="32"/>
        <v>0</v>
      </c>
      <c r="O216" s="17">
        <f t="shared" si="33"/>
        <v>200000</v>
      </c>
      <c r="P216" s="17">
        <f t="shared" si="34"/>
        <v>36960</v>
      </c>
      <c r="Q216" s="17">
        <f t="shared" si="35"/>
        <v>0</v>
      </c>
      <c r="R216" s="6"/>
    </row>
    <row r="217" spans="1:18">
      <c r="A217" s="13">
        <v>1</v>
      </c>
      <c r="B217" s="14" t="s">
        <v>132</v>
      </c>
      <c r="C217" s="15" t="s">
        <v>131</v>
      </c>
      <c r="D217" s="16">
        <v>200000</v>
      </c>
      <c r="E217" s="16">
        <v>200000</v>
      </c>
      <c r="F217" s="16">
        <v>36960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  <c r="L217" s="17">
        <f t="shared" si="30"/>
        <v>36960</v>
      </c>
      <c r="M217" s="17">
        <f t="shared" si="31"/>
        <v>200000</v>
      </c>
      <c r="N217" s="17">
        <f t="shared" si="32"/>
        <v>0</v>
      </c>
      <c r="O217" s="17">
        <f t="shared" si="33"/>
        <v>200000</v>
      </c>
      <c r="P217" s="17">
        <f t="shared" si="34"/>
        <v>36960</v>
      </c>
      <c r="Q217" s="17">
        <f t="shared" si="35"/>
        <v>0</v>
      </c>
      <c r="R217" s="6"/>
    </row>
    <row r="218" spans="1:18">
      <c r="A218" s="13">
        <v>0</v>
      </c>
      <c r="B218" s="14" t="s">
        <v>133</v>
      </c>
      <c r="C218" s="15" t="s">
        <v>134</v>
      </c>
      <c r="D218" s="16">
        <v>200000</v>
      </c>
      <c r="E218" s="16">
        <v>200000</v>
      </c>
      <c r="F218" s="16">
        <v>36960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  <c r="L218" s="17">
        <f t="shared" si="30"/>
        <v>36960</v>
      </c>
      <c r="M218" s="17">
        <f t="shared" si="31"/>
        <v>200000</v>
      </c>
      <c r="N218" s="17">
        <f t="shared" si="32"/>
        <v>0</v>
      </c>
      <c r="O218" s="17">
        <f t="shared" si="33"/>
        <v>200000</v>
      </c>
      <c r="P218" s="17">
        <f t="shared" si="34"/>
        <v>36960</v>
      </c>
      <c r="Q218" s="17">
        <f t="shared" si="35"/>
        <v>0</v>
      </c>
      <c r="R218" s="6"/>
    </row>
    <row r="219" spans="1:18">
      <c r="A219" s="13">
        <v>1</v>
      </c>
      <c r="B219" s="14" t="s">
        <v>133</v>
      </c>
      <c r="C219" s="15" t="s">
        <v>135</v>
      </c>
      <c r="D219" s="16">
        <v>901100</v>
      </c>
      <c r="E219" s="16">
        <v>1648162.2</v>
      </c>
      <c r="F219" s="16">
        <v>1380122.2</v>
      </c>
      <c r="G219" s="16">
        <v>1076518.2</v>
      </c>
      <c r="H219" s="16">
        <v>0</v>
      </c>
      <c r="I219" s="16">
        <v>1076518.2</v>
      </c>
      <c r="J219" s="16">
        <v>0</v>
      </c>
      <c r="K219" s="16">
        <v>0</v>
      </c>
      <c r="L219" s="17">
        <f t="shared" si="30"/>
        <v>303604</v>
      </c>
      <c r="M219" s="17">
        <f t="shared" si="31"/>
        <v>571644</v>
      </c>
      <c r="N219" s="17">
        <f t="shared" si="32"/>
        <v>78.001658114042357</v>
      </c>
      <c r="O219" s="17">
        <f t="shared" si="33"/>
        <v>571644</v>
      </c>
      <c r="P219" s="17">
        <f t="shared" si="34"/>
        <v>303604</v>
      </c>
      <c r="Q219" s="17">
        <f t="shared" si="35"/>
        <v>78.001658114042357</v>
      </c>
      <c r="R219" s="6"/>
    </row>
    <row r="220" spans="1:18" ht="63.75">
      <c r="A220" s="13">
        <v>1</v>
      </c>
      <c r="B220" s="14" t="s">
        <v>137</v>
      </c>
      <c r="C220" s="15" t="s">
        <v>136</v>
      </c>
      <c r="D220" s="16">
        <v>0</v>
      </c>
      <c r="E220" s="16">
        <v>1000</v>
      </c>
      <c r="F220" s="16">
        <v>1000</v>
      </c>
      <c r="G220" s="16">
        <v>1000</v>
      </c>
      <c r="H220" s="16">
        <v>0</v>
      </c>
      <c r="I220" s="16">
        <v>1000</v>
      </c>
      <c r="J220" s="16">
        <v>0</v>
      </c>
      <c r="K220" s="16">
        <v>0</v>
      </c>
      <c r="L220" s="17">
        <f t="shared" si="30"/>
        <v>0</v>
      </c>
      <c r="M220" s="17">
        <f t="shared" si="31"/>
        <v>0</v>
      </c>
      <c r="N220" s="17">
        <f t="shared" si="32"/>
        <v>100</v>
      </c>
      <c r="O220" s="17">
        <f t="shared" si="33"/>
        <v>0</v>
      </c>
      <c r="P220" s="17">
        <f t="shared" si="34"/>
        <v>0</v>
      </c>
      <c r="Q220" s="17">
        <f t="shared" si="35"/>
        <v>100</v>
      </c>
      <c r="R220" s="6"/>
    </row>
    <row r="221" spans="1:18">
      <c r="A221" s="13">
        <v>1</v>
      </c>
      <c r="B221" s="14" t="s">
        <v>25</v>
      </c>
      <c r="C221" s="15" t="s">
        <v>26</v>
      </c>
      <c r="D221" s="16">
        <v>0</v>
      </c>
      <c r="E221" s="16">
        <v>1000</v>
      </c>
      <c r="F221" s="16">
        <v>1000</v>
      </c>
      <c r="G221" s="16">
        <v>1000</v>
      </c>
      <c r="H221" s="16">
        <v>0</v>
      </c>
      <c r="I221" s="16">
        <v>1000</v>
      </c>
      <c r="J221" s="16">
        <v>0</v>
      </c>
      <c r="K221" s="16">
        <v>0</v>
      </c>
      <c r="L221" s="17">
        <f t="shared" si="30"/>
        <v>0</v>
      </c>
      <c r="M221" s="17">
        <f t="shared" si="31"/>
        <v>0</v>
      </c>
      <c r="N221" s="17">
        <f t="shared" si="32"/>
        <v>100</v>
      </c>
      <c r="O221" s="17">
        <f t="shared" si="33"/>
        <v>0</v>
      </c>
      <c r="P221" s="17">
        <f t="shared" si="34"/>
        <v>0</v>
      </c>
      <c r="Q221" s="17">
        <f t="shared" si="35"/>
        <v>100</v>
      </c>
      <c r="R221" s="6"/>
    </row>
    <row r="222" spans="1:18">
      <c r="A222" s="13">
        <v>1</v>
      </c>
      <c r="B222" s="14" t="s">
        <v>138</v>
      </c>
      <c r="C222" s="15" t="s">
        <v>139</v>
      </c>
      <c r="D222" s="16">
        <v>0</v>
      </c>
      <c r="E222" s="16">
        <v>1000</v>
      </c>
      <c r="F222" s="16">
        <v>1000</v>
      </c>
      <c r="G222" s="16">
        <v>1000</v>
      </c>
      <c r="H222" s="16">
        <v>0</v>
      </c>
      <c r="I222" s="16">
        <v>1000</v>
      </c>
      <c r="J222" s="16">
        <v>0</v>
      </c>
      <c r="K222" s="16">
        <v>0</v>
      </c>
      <c r="L222" s="17">
        <f t="shared" si="30"/>
        <v>0</v>
      </c>
      <c r="M222" s="17">
        <f t="shared" si="31"/>
        <v>0</v>
      </c>
      <c r="N222" s="17">
        <f t="shared" si="32"/>
        <v>100</v>
      </c>
      <c r="O222" s="17">
        <f t="shared" si="33"/>
        <v>0</v>
      </c>
      <c r="P222" s="17">
        <f t="shared" si="34"/>
        <v>0</v>
      </c>
      <c r="Q222" s="17">
        <f t="shared" si="35"/>
        <v>100</v>
      </c>
      <c r="R222" s="6"/>
    </row>
    <row r="223" spans="1:18" ht="25.5">
      <c r="A223" s="13">
        <v>0</v>
      </c>
      <c r="B223" s="14" t="s">
        <v>140</v>
      </c>
      <c r="C223" s="15" t="s">
        <v>141</v>
      </c>
      <c r="D223" s="16">
        <v>0</v>
      </c>
      <c r="E223" s="16">
        <v>1000</v>
      </c>
      <c r="F223" s="16">
        <v>1000</v>
      </c>
      <c r="G223" s="16">
        <v>1000</v>
      </c>
      <c r="H223" s="16">
        <v>0</v>
      </c>
      <c r="I223" s="16">
        <v>1000</v>
      </c>
      <c r="J223" s="16">
        <v>0</v>
      </c>
      <c r="K223" s="16">
        <v>0</v>
      </c>
      <c r="L223" s="17">
        <f t="shared" si="30"/>
        <v>0</v>
      </c>
      <c r="M223" s="17">
        <f t="shared" si="31"/>
        <v>0</v>
      </c>
      <c r="N223" s="17">
        <f t="shared" si="32"/>
        <v>100</v>
      </c>
      <c r="O223" s="17">
        <f t="shared" si="33"/>
        <v>0</v>
      </c>
      <c r="P223" s="17">
        <f t="shared" si="34"/>
        <v>0</v>
      </c>
      <c r="Q223" s="17">
        <f t="shared" si="35"/>
        <v>100</v>
      </c>
      <c r="R223" s="6"/>
    </row>
    <row r="224" spans="1:18">
      <c r="A224" s="13">
        <v>1</v>
      </c>
      <c r="B224" s="14" t="s">
        <v>143</v>
      </c>
      <c r="C224" s="15" t="s">
        <v>142</v>
      </c>
      <c r="D224" s="16">
        <v>901100</v>
      </c>
      <c r="E224" s="16">
        <v>1612162.2</v>
      </c>
      <c r="F224" s="16">
        <v>1344122.2</v>
      </c>
      <c r="G224" s="16">
        <v>1060518.2</v>
      </c>
      <c r="H224" s="16">
        <v>0</v>
      </c>
      <c r="I224" s="16">
        <v>1060518.2</v>
      </c>
      <c r="J224" s="16">
        <v>0</v>
      </c>
      <c r="K224" s="16">
        <v>0</v>
      </c>
      <c r="L224" s="17">
        <f t="shared" si="30"/>
        <v>283604</v>
      </c>
      <c r="M224" s="17">
        <f t="shared" si="31"/>
        <v>551644</v>
      </c>
      <c r="N224" s="17">
        <f t="shared" si="32"/>
        <v>78.900430332896804</v>
      </c>
      <c r="O224" s="17">
        <f t="shared" si="33"/>
        <v>551644</v>
      </c>
      <c r="P224" s="17">
        <f t="shared" si="34"/>
        <v>283604</v>
      </c>
      <c r="Q224" s="17">
        <f t="shared" si="35"/>
        <v>78.900430332896804</v>
      </c>
      <c r="R224" s="6"/>
    </row>
    <row r="225" spans="1:18">
      <c r="A225" s="13">
        <v>1</v>
      </c>
      <c r="B225" s="14" t="s">
        <v>25</v>
      </c>
      <c r="C225" s="15" t="s">
        <v>26</v>
      </c>
      <c r="D225" s="16">
        <v>901100</v>
      </c>
      <c r="E225" s="16">
        <v>1482162.2</v>
      </c>
      <c r="F225" s="16">
        <v>1214122.2</v>
      </c>
      <c r="G225" s="16">
        <v>930518.2</v>
      </c>
      <c r="H225" s="16">
        <v>0</v>
      </c>
      <c r="I225" s="16">
        <v>930518.2</v>
      </c>
      <c r="J225" s="16">
        <v>0</v>
      </c>
      <c r="K225" s="16">
        <v>0</v>
      </c>
      <c r="L225" s="17">
        <f t="shared" si="30"/>
        <v>283604</v>
      </c>
      <c r="M225" s="17">
        <f t="shared" si="31"/>
        <v>551644</v>
      </c>
      <c r="N225" s="17">
        <f t="shared" si="32"/>
        <v>76.641231006236438</v>
      </c>
      <c r="O225" s="17">
        <f t="shared" si="33"/>
        <v>551644</v>
      </c>
      <c r="P225" s="17">
        <f t="shared" si="34"/>
        <v>283604</v>
      </c>
      <c r="Q225" s="17">
        <f t="shared" si="35"/>
        <v>76.641231006236438</v>
      </c>
      <c r="R225" s="6"/>
    </row>
    <row r="226" spans="1:18">
      <c r="A226" s="13">
        <v>1</v>
      </c>
      <c r="B226" s="14" t="s">
        <v>138</v>
      </c>
      <c r="C226" s="15" t="s">
        <v>139</v>
      </c>
      <c r="D226" s="16">
        <v>901100</v>
      </c>
      <c r="E226" s="16">
        <v>1482162.2</v>
      </c>
      <c r="F226" s="16">
        <v>1214122.2</v>
      </c>
      <c r="G226" s="16">
        <v>930518.2</v>
      </c>
      <c r="H226" s="16">
        <v>0</v>
      </c>
      <c r="I226" s="16">
        <v>930518.2</v>
      </c>
      <c r="J226" s="16">
        <v>0</v>
      </c>
      <c r="K226" s="16">
        <v>0</v>
      </c>
      <c r="L226" s="17">
        <f t="shared" si="30"/>
        <v>283604</v>
      </c>
      <c r="M226" s="17">
        <f t="shared" si="31"/>
        <v>551644</v>
      </c>
      <c r="N226" s="17">
        <f t="shared" si="32"/>
        <v>76.641231006236438</v>
      </c>
      <c r="O226" s="17">
        <f t="shared" si="33"/>
        <v>551644</v>
      </c>
      <c r="P226" s="17">
        <f t="shared" si="34"/>
        <v>283604</v>
      </c>
      <c r="Q226" s="17">
        <f t="shared" si="35"/>
        <v>76.641231006236438</v>
      </c>
      <c r="R226" s="6"/>
    </row>
    <row r="227" spans="1:18" ht="25.5">
      <c r="A227" s="13">
        <v>0</v>
      </c>
      <c r="B227" s="14" t="s">
        <v>140</v>
      </c>
      <c r="C227" s="15" t="s">
        <v>141</v>
      </c>
      <c r="D227" s="16">
        <v>901100</v>
      </c>
      <c r="E227" s="16">
        <v>1482162.2</v>
      </c>
      <c r="F227" s="16">
        <v>1214122.2</v>
      </c>
      <c r="G227" s="16">
        <v>930518.2</v>
      </c>
      <c r="H227" s="16">
        <v>0</v>
      </c>
      <c r="I227" s="16">
        <v>930518.2</v>
      </c>
      <c r="J227" s="16">
        <v>0</v>
      </c>
      <c r="K227" s="16">
        <v>0</v>
      </c>
      <c r="L227" s="17">
        <f t="shared" si="30"/>
        <v>283604</v>
      </c>
      <c r="M227" s="17">
        <f t="shared" si="31"/>
        <v>551644</v>
      </c>
      <c r="N227" s="17">
        <f t="shared" si="32"/>
        <v>76.641231006236438</v>
      </c>
      <c r="O227" s="17">
        <f t="shared" si="33"/>
        <v>551644</v>
      </c>
      <c r="P227" s="17">
        <f t="shared" si="34"/>
        <v>283604</v>
      </c>
      <c r="Q227" s="17">
        <f t="shared" si="35"/>
        <v>76.641231006236438</v>
      </c>
      <c r="R227" s="6"/>
    </row>
    <row r="228" spans="1:18">
      <c r="A228" s="13">
        <v>1</v>
      </c>
      <c r="B228" s="14" t="s">
        <v>72</v>
      </c>
      <c r="C228" s="15" t="s">
        <v>144</v>
      </c>
      <c r="D228" s="16">
        <v>0</v>
      </c>
      <c r="E228" s="16">
        <v>130000</v>
      </c>
      <c r="F228" s="16">
        <v>130000</v>
      </c>
      <c r="G228" s="16">
        <v>130000</v>
      </c>
      <c r="H228" s="16">
        <v>0</v>
      </c>
      <c r="I228" s="16">
        <v>130000</v>
      </c>
      <c r="J228" s="16">
        <v>0</v>
      </c>
      <c r="K228" s="16">
        <v>0</v>
      </c>
      <c r="L228" s="17">
        <f t="shared" si="30"/>
        <v>0</v>
      </c>
      <c r="M228" s="17">
        <f t="shared" si="31"/>
        <v>0</v>
      </c>
      <c r="N228" s="17">
        <f t="shared" si="32"/>
        <v>100</v>
      </c>
      <c r="O228" s="17">
        <f t="shared" si="33"/>
        <v>0</v>
      </c>
      <c r="P228" s="17">
        <f t="shared" si="34"/>
        <v>0</v>
      </c>
      <c r="Q228" s="17">
        <f t="shared" si="35"/>
        <v>100</v>
      </c>
      <c r="R228" s="6"/>
    </row>
    <row r="229" spans="1:18">
      <c r="A229" s="13">
        <v>1</v>
      </c>
      <c r="B229" s="14" t="s">
        <v>74</v>
      </c>
      <c r="C229" s="15" t="s">
        <v>145</v>
      </c>
      <c r="D229" s="16">
        <v>0</v>
      </c>
      <c r="E229" s="16">
        <v>130000</v>
      </c>
      <c r="F229" s="16">
        <v>130000</v>
      </c>
      <c r="G229" s="16">
        <v>130000</v>
      </c>
      <c r="H229" s="16">
        <v>0</v>
      </c>
      <c r="I229" s="16">
        <v>130000</v>
      </c>
      <c r="J229" s="16">
        <v>0</v>
      </c>
      <c r="K229" s="16">
        <v>0</v>
      </c>
      <c r="L229" s="17">
        <f t="shared" si="30"/>
        <v>0</v>
      </c>
      <c r="M229" s="17">
        <f t="shared" si="31"/>
        <v>0</v>
      </c>
      <c r="N229" s="17">
        <f t="shared" si="32"/>
        <v>100</v>
      </c>
      <c r="O229" s="17">
        <f t="shared" si="33"/>
        <v>0</v>
      </c>
      <c r="P229" s="17">
        <f t="shared" si="34"/>
        <v>0</v>
      </c>
      <c r="Q229" s="17">
        <f t="shared" si="35"/>
        <v>100</v>
      </c>
      <c r="R229" s="6"/>
    </row>
    <row r="230" spans="1:18" ht="25.5">
      <c r="A230" s="13">
        <v>0</v>
      </c>
      <c r="B230" s="14" t="s">
        <v>146</v>
      </c>
      <c r="C230" s="15" t="s">
        <v>147</v>
      </c>
      <c r="D230" s="16">
        <v>0</v>
      </c>
      <c r="E230" s="16">
        <v>130000</v>
      </c>
      <c r="F230" s="16">
        <v>130000</v>
      </c>
      <c r="G230" s="16">
        <v>130000</v>
      </c>
      <c r="H230" s="16">
        <v>0</v>
      </c>
      <c r="I230" s="16">
        <v>130000</v>
      </c>
      <c r="J230" s="16">
        <v>0</v>
      </c>
      <c r="K230" s="16">
        <v>0</v>
      </c>
      <c r="L230" s="17">
        <f t="shared" si="30"/>
        <v>0</v>
      </c>
      <c r="M230" s="17">
        <f t="shared" si="31"/>
        <v>0</v>
      </c>
      <c r="N230" s="17">
        <f t="shared" si="32"/>
        <v>100</v>
      </c>
      <c r="O230" s="17">
        <f t="shared" si="33"/>
        <v>0</v>
      </c>
      <c r="P230" s="17">
        <f t="shared" si="34"/>
        <v>0</v>
      </c>
      <c r="Q230" s="17">
        <f t="shared" si="35"/>
        <v>100</v>
      </c>
      <c r="R230" s="6"/>
    </row>
    <row r="231" spans="1:18" ht="38.25">
      <c r="A231" s="13">
        <v>1</v>
      </c>
      <c r="B231" s="14" t="s">
        <v>149</v>
      </c>
      <c r="C231" s="15" t="s">
        <v>148</v>
      </c>
      <c r="D231" s="16">
        <v>0</v>
      </c>
      <c r="E231" s="16">
        <v>35000</v>
      </c>
      <c r="F231" s="16">
        <v>35000</v>
      </c>
      <c r="G231" s="16">
        <v>15000</v>
      </c>
      <c r="H231" s="16">
        <v>0</v>
      </c>
      <c r="I231" s="16">
        <v>15000</v>
      </c>
      <c r="J231" s="16">
        <v>0</v>
      </c>
      <c r="K231" s="16">
        <v>0</v>
      </c>
      <c r="L231" s="17">
        <f t="shared" si="30"/>
        <v>20000</v>
      </c>
      <c r="M231" s="17">
        <f t="shared" si="31"/>
        <v>20000</v>
      </c>
      <c r="N231" s="17">
        <f t="shared" si="32"/>
        <v>42.857142857142854</v>
      </c>
      <c r="O231" s="17">
        <f t="shared" si="33"/>
        <v>20000</v>
      </c>
      <c r="P231" s="17">
        <f t="shared" si="34"/>
        <v>20000</v>
      </c>
      <c r="Q231" s="17">
        <f t="shared" si="35"/>
        <v>42.857142857142854</v>
      </c>
      <c r="R231" s="6"/>
    </row>
    <row r="232" spans="1:18">
      <c r="A232" s="13">
        <v>1</v>
      </c>
      <c r="B232" s="14" t="s">
        <v>25</v>
      </c>
      <c r="C232" s="15" t="s">
        <v>26</v>
      </c>
      <c r="D232" s="16">
        <v>0</v>
      </c>
      <c r="E232" s="16">
        <v>35000</v>
      </c>
      <c r="F232" s="16">
        <v>35000</v>
      </c>
      <c r="G232" s="16">
        <v>15000</v>
      </c>
      <c r="H232" s="16">
        <v>0</v>
      </c>
      <c r="I232" s="16">
        <v>15000</v>
      </c>
      <c r="J232" s="16">
        <v>0</v>
      </c>
      <c r="K232" s="16">
        <v>0</v>
      </c>
      <c r="L232" s="17">
        <f t="shared" si="30"/>
        <v>20000</v>
      </c>
      <c r="M232" s="17">
        <f t="shared" si="31"/>
        <v>20000</v>
      </c>
      <c r="N232" s="17">
        <f t="shared" si="32"/>
        <v>42.857142857142854</v>
      </c>
      <c r="O232" s="17">
        <f t="shared" si="33"/>
        <v>20000</v>
      </c>
      <c r="P232" s="17">
        <f t="shared" si="34"/>
        <v>20000</v>
      </c>
      <c r="Q232" s="17">
        <f t="shared" si="35"/>
        <v>42.857142857142854</v>
      </c>
      <c r="R232" s="6"/>
    </row>
    <row r="233" spans="1:18">
      <c r="A233" s="13">
        <v>1</v>
      </c>
      <c r="B233" s="14" t="s">
        <v>138</v>
      </c>
      <c r="C233" s="15" t="s">
        <v>139</v>
      </c>
      <c r="D233" s="16">
        <v>0</v>
      </c>
      <c r="E233" s="16">
        <v>35000</v>
      </c>
      <c r="F233" s="16">
        <v>35000</v>
      </c>
      <c r="G233" s="16">
        <v>15000</v>
      </c>
      <c r="H233" s="16">
        <v>0</v>
      </c>
      <c r="I233" s="16">
        <v>15000</v>
      </c>
      <c r="J233" s="16">
        <v>0</v>
      </c>
      <c r="K233" s="16">
        <v>0</v>
      </c>
      <c r="L233" s="17">
        <f t="shared" si="30"/>
        <v>20000</v>
      </c>
      <c r="M233" s="17">
        <f t="shared" si="31"/>
        <v>20000</v>
      </c>
      <c r="N233" s="17">
        <f t="shared" si="32"/>
        <v>42.857142857142854</v>
      </c>
      <c r="O233" s="17">
        <f t="shared" si="33"/>
        <v>20000</v>
      </c>
      <c r="P233" s="17">
        <f t="shared" si="34"/>
        <v>20000</v>
      </c>
      <c r="Q233" s="17">
        <f t="shared" si="35"/>
        <v>42.857142857142854</v>
      </c>
      <c r="R233" s="6"/>
    </row>
    <row r="234" spans="1:18" ht="25.5">
      <c r="A234" s="13">
        <v>0</v>
      </c>
      <c r="B234" s="14" t="s">
        <v>140</v>
      </c>
      <c r="C234" s="15" t="s">
        <v>141</v>
      </c>
      <c r="D234" s="16">
        <v>0</v>
      </c>
      <c r="E234" s="16">
        <v>35000</v>
      </c>
      <c r="F234" s="16">
        <v>35000</v>
      </c>
      <c r="G234" s="16">
        <v>15000</v>
      </c>
      <c r="H234" s="16">
        <v>0</v>
      </c>
      <c r="I234" s="16">
        <v>15000</v>
      </c>
      <c r="J234" s="16">
        <v>0</v>
      </c>
      <c r="K234" s="16">
        <v>0</v>
      </c>
      <c r="L234" s="17">
        <f t="shared" si="30"/>
        <v>20000</v>
      </c>
      <c r="M234" s="17">
        <f t="shared" si="31"/>
        <v>20000</v>
      </c>
      <c r="N234" s="17">
        <f t="shared" si="32"/>
        <v>42.857142857142854</v>
      </c>
      <c r="O234" s="17">
        <f t="shared" si="33"/>
        <v>20000</v>
      </c>
      <c r="P234" s="17">
        <f t="shared" si="34"/>
        <v>20000</v>
      </c>
      <c r="Q234" s="17">
        <f t="shared" si="35"/>
        <v>42.857142857142854</v>
      </c>
      <c r="R234" s="6"/>
    </row>
    <row r="235" spans="1:18">
      <c r="A235" s="13">
        <v>1</v>
      </c>
      <c r="B235" s="14" t="s">
        <v>150</v>
      </c>
      <c r="C235" s="15" t="s">
        <v>151</v>
      </c>
      <c r="D235" s="16">
        <v>53794900</v>
      </c>
      <c r="E235" s="16">
        <v>58557464.209999993</v>
      </c>
      <c r="F235" s="16">
        <v>39220264.209999993</v>
      </c>
      <c r="G235" s="16">
        <v>35227869.49000001</v>
      </c>
      <c r="H235" s="16">
        <v>0</v>
      </c>
      <c r="I235" s="16">
        <v>35225888.990000002</v>
      </c>
      <c r="J235" s="16">
        <v>1980.5</v>
      </c>
      <c r="K235" s="16">
        <v>0</v>
      </c>
      <c r="L235" s="17">
        <f t="shared" si="30"/>
        <v>3992394.7199999839</v>
      </c>
      <c r="M235" s="17">
        <f t="shared" si="31"/>
        <v>23329594.719999984</v>
      </c>
      <c r="N235" s="17">
        <f t="shared" si="32"/>
        <v>89.820581782358204</v>
      </c>
      <c r="O235" s="17">
        <f t="shared" si="33"/>
        <v>23331575.219999991</v>
      </c>
      <c r="P235" s="17">
        <f t="shared" si="34"/>
        <v>3994375.2199999914</v>
      </c>
      <c r="Q235" s="17">
        <f t="shared" si="35"/>
        <v>89.815532096845118</v>
      </c>
      <c r="R235" s="6"/>
    </row>
    <row r="237" spans="1:18">
      <c r="B237" s="10"/>
      <c r="C237" s="8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</row>
    <row r="245" hidden="1"/>
  </sheetData>
  <mergeCells count="2">
    <mergeCell ref="B2:Q2"/>
    <mergeCell ref="B3:Q3"/>
  </mergeCells>
  <phoneticPr fontId="0" type="noConversion"/>
  <conditionalFormatting sqref="B7:B235">
    <cfRule type="expression" dxfId="31" priority="17" stopIfTrue="1">
      <formula>A7=1</formula>
    </cfRule>
  </conditionalFormatting>
  <conditionalFormatting sqref="C7:C235">
    <cfRule type="expression" dxfId="30" priority="18" stopIfTrue="1">
      <formula>A7=1</formula>
    </cfRule>
  </conditionalFormatting>
  <conditionalFormatting sqref="D7:D235">
    <cfRule type="expression" dxfId="29" priority="19" stopIfTrue="1">
      <formula>A7=1</formula>
    </cfRule>
  </conditionalFormatting>
  <conditionalFormatting sqref="E7:E235">
    <cfRule type="expression" dxfId="28" priority="20" stopIfTrue="1">
      <formula>A7=1</formula>
    </cfRule>
  </conditionalFormatting>
  <conditionalFormatting sqref="F7:F235">
    <cfRule type="expression" dxfId="27" priority="21" stopIfTrue="1">
      <formula>A7=1</formula>
    </cfRule>
  </conditionalFormatting>
  <conditionalFormatting sqref="G7:G235">
    <cfRule type="expression" dxfId="26" priority="22" stopIfTrue="1">
      <formula>A7=1</formula>
    </cfRule>
  </conditionalFormatting>
  <conditionalFormatting sqref="H7:H235">
    <cfRule type="expression" dxfId="25" priority="23" stopIfTrue="1">
      <formula>A7=1</formula>
    </cfRule>
  </conditionalFormatting>
  <conditionalFormatting sqref="I7:I235">
    <cfRule type="expression" dxfId="24" priority="24" stopIfTrue="1">
      <formula>A7=1</formula>
    </cfRule>
  </conditionalFormatting>
  <conditionalFormatting sqref="J7:J235">
    <cfRule type="expression" dxfId="23" priority="25" stopIfTrue="1">
      <formula>A7=1</formula>
    </cfRule>
  </conditionalFormatting>
  <conditionalFormatting sqref="K7:K235">
    <cfRule type="expression" dxfId="22" priority="26" stopIfTrue="1">
      <formula>A7=1</formula>
    </cfRule>
  </conditionalFormatting>
  <conditionalFormatting sqref="L7:L235">
    <cfRule type="expression" dxfId="21" priority="27" stopIfTrue="1">
      <formula>A7=1</formula>
    </cfRule>
  </conditionalFormatting>
  <conditionalFormatting sqref="M7:M235">
    <cfRule type="expression" dxfId="20" priority="28" stopIfTrue="1">
      <formula>A7=1</formula>
    </cfRule>
  </conditionalFormatting>
  <conditionalFormatting sqref="N7:N235">
    <cfRule type="expression" dxfId="19" priority="29" stopIfTrue="1">
      <formula>A7=1</formula>
    </cfRule>
  </conditionalFormatting>
  <conditionalFormatting sqref="O7:O235">
    <cfRule type="expression" dxfId="18" priority="30" stopIfTrue="1">
      <formula>A7=1</formula>
    </cfRule>
  </conditionalFormatting>
  <conditionalFormatting sqref="P7:P235">
    <cfRule type="expression" dxfId="17" priority="31" stopIfTrue="1">
      <formula>A7=1</formula>
    </cfRule>
  </conditionalFormatting>
  <conditionalFormatting sqref="Q7:Q235">
    <cfRule type="expression" dxfId="16" priority="32" stopIfTrue="1">
      <formula>A7=1</formula>
    </cfRule>
  </conditionalFormatting>
  <conditionalFormatting sqref="B237:B246">
    <cfRule type="expression" dxfId="15" priority="1" stopIfTrue="1">
      <formula>A237=1</formula>
    </cfRule>
  </conditionalFormatting>
  <conditionalFormatting sqref="C237:C246">
    <cfRule type="expression" dxfId="14" priority="2" stopIfTrue="1">
      <formula>A237=1</formula>
    </cfRule>
  </conditionalFormatting>
  <conditionalFormatting sqref="D237:D246">
    <cfRule type="expression" dxfId="13" priority="3" stopIfTrue="1">
      <formula>A237=1</formula>
    </cfRule>
  </conditionalFormatting>
  <conditionalFormatting sqref="E237:E246">
    <cfRule type="expression" dxfId="12" priority="4" stopIfTrue="1">
      <formula>A237=1</formula>
    </cfRule>
  </conditionalFormatting>
  <conditionalFormatting sqref="F237:F246">
    <cfRule type="expression" dxfId="11" priority="5" stopIfTrue="1">
      <formula>A237=1</formula>
    </cfRule>
  </conditionalFormatting>
  <conditionalFormatting sqref="G237:G246">
    <cfRule type="expression" dxfId="10" priority="6" stopIfTrue="1">
      <formula>A237=1</formula>
    </cfRule>
  </conditionalFormatting>
  <conditionalFormatting sqref="H237:H246">
    <cfRule type="expression" dxfId="9" priority="7" stopIfTrue="1">
      <formula>A237=1</formula>
    </cfRule>
  </conditionalFormatting>
  <conditionalFormatting sqref="I237:I246">
    <cfRule type="expression" dxfId="8" priority="8" stopIfTrue="1">
      <formula>A237=1</formula>
    </cfRule>
  </conditionalFormatting>
  <conditionalFormatting sqref="J237:J246">
    <cfRule type="expression" dxfId="7" priority="9" stopIfTrue="1">
      <formula>A237=1</formula>
    </cfRule>
  </conditionalFormatting>
  <conditionalFormatting sqref="K237:K246">
    <cfRule type="expression" dxfId="6" priority="10" stopIfTrue="1">
      <formula>A237=1</formula>
    </cfRule>
  </conditionalFormatting>
  <conditionalFormatting sqref="L237:L246">
    <cfRule type="expression" dxfId="5" priority="11" stopIfTrue="1">
      <formula>A237=1</formula>
    </cfRule>
  </conditionalFormatting>
  <conditionalFormatting sqref="M237:M246">
    <cfRule type="expression" dxfId="4" priority="12" stopIfTrue="1">
      <formula>A237=1</formula>
    </cfRule>
  </conditionalFormatting>
  <conditionalFormatting sqref="N237:N246">
    <cfRule type="expression" dxfId="3" priority="13" stopIfTrue="1">
      <formula>A237=1</formula>
    </cfRule>
  </conditionalFormatting>
  <conditionalFormatting sqref="O237:O246">
    <cfRule type="expression" dxfId="2" priority="14" stopIfTrue="1">
      <formula>A237=1</formula>
    </cfRule>
  </conditionalFormatting>
  <conditionalFormatting sqref="P237:P246">
    <cfRule type="expression" dxfId="1" priority="15" stopIfTrue="1">
      <formula>A237=1</formula>
    </cfRule>
  </conditionalFormatting>
  <conditionalFormatting sqref="Q237:Q246">
    <cfRule type="expression" dxfId="0" priority="16" stopIfTrue="1">
      <formula>A237=1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dcterms:created xsi:type="dcterms:W3CDTF">2021-09-01T08:26:53Z</dcterms:created>
  <dcterms:modified xsi:type="dcterms:W3CDTF">2021-10-01T07:32:13Z</dcterms:modified>
</cp:coreProperties>
</file>