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5300" windowHeight="10875"/>
  </bookViews>
  <sheets>
    <sheet name="Лист1" sheetId="1" r:id="rId1"/>
  </sheets>
  <definedNames>
    <definedName name="_xlnm.Print_Titles" localSheetId="0">Лист1!$A:$C</definedName>
  </definedNames>
  <calcPr calcId="144525" fullCalcOnLoad="1" refMode="R1C1"/>
</workbook>
</file>

<file path=xl/calcChain.xml><?xml version="1.0" encoding="utf-8"?>
<calcChain xmlns="http://schemas.openxmlformats.org/spreadsheetml/2006/main">
  <c r="I66" i="1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<sst xmlns="http://schemas.openxmlformats.org/spreadsheetml/2006/main" count="71" uniqueCount="70">
  <si>
    <t>Станом на 01.09.2021</t>
  </si>
  <si>
    <t>Аналіз виконання плану по доходах</t>
  </si>
  <si>
    <t>грн.</t>
  </si>
  <si>
    <t>ККД</t>
  </si>
  <si>
    <t>Доходи</t>
  </si>
  <si>
    <t>24548000000 - Бюджет Петровецької сiльської територiальної громади</t>
  </si>
  <si>
    <t>Поч.річн. план</t>
  </si>
  <si>
    <t>Уточн.річн. план</t>
  </si>
  <si>
    <t xml:space="preserve"> Уточ.пл. 
з 1 по 8 міс.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</si>
  <si>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</si>
  <si>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</si>
  <si>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</si>
  <si>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</si>
  <si>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</si>
  <si>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</si>
  <si>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</si>
  <si>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</si>
  <si>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</si>
  <si>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</si>
  <si>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</si>
  <si>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</si>
  <si>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</si>
  <si>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</si>
  <si>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</si>
  <si>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</si>
  <si>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</si>
  <si>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</si>
  <si>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</si>
  <si>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</si>
  <si>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</si>
  <si>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</si>
  <si>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</si>
  <si>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</si>
  <si>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</si>
  <si>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</si>
  <si>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</si>
  <si>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</si>
  <si>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</si>
  <si>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</si>
  <si>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</si>
  <si>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</si>
  <si>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</si>
  <si>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</si>
  <si>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</si>
  <si>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</si>
  <si>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</si>
  <si>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</si>
  <si>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</si>
  <si>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</si>
  <si>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</si>
  <si>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</si>
  <si>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</si>
  <si>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</si>
  <si>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</si>
  <si>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</si>
  <si>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</si>
  <si>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</si>
  <si>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</si>
  <si>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</si>
  <si>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</si>
  <si>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надання державної підтримки особам з особливими освітніми потребами,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</si>
  <si>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</si>
  <si>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</si>
  <si>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</si>
  <si>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</si>
  <si>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</si>
  <si>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</si>
  <si>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Всього без урахування трансферт</t>
  </si>
  <si>
    <t>Всього</t>
  </si>
  <si>
    <t>На 31.08.2021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</si>
</sst>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164" fontId="1" fillId="2" borderId="1" xfId="0" applyNumberFormat="1" applyFont="1" applyFill="1" applyBorder="1"/>
    <xf numFmtId="0" fontId="1" fillId="2" borderId="1" xfId="0" applyFont="1" applyFill="1" applyBorder="1"/>
    <xf numFmtId="0" fontId="0" fillId="0" borderId="1" xfId="0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6"/>
  <sheetViews>
    <sheetView tabSelected="1" workbookViewId="0">
      <selection activeCell="A6" sqref="A6"/>
    </sheetView>
  </sheetViews>
  <sheetFormatPr defaultRowHeight="12.75"/>
  <cols>
    <col min="1" max="1" width="0.28515625" customWidth="1"/>
    <col min="3" max="3" width="25.28515625" customWidth="1"/>
    <col min="4" max="6" width="13.85546875" customWidth="1"/>
    <col min="7" max="7" width="11.42578125" bestFit="1" customWidth="1"/>
    <col min="8" max="8" width="9.42578125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9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11" t="s">
        <v>69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>
      <c r="G6" t="s">
        <v>2</v>
      </c>
    </row>
    <row r="7" spans="1:12">
      <c r="A7" s="12"/>
      <c r="B7" s="13" t="s">
        <v>3</v>
      </c>
      <c r="C7" s="13" t="s">
        <v>4</v>
      </c>
      <c r="D7" s="15" t="s">
        <v>5</v>
      </c>
      <c r="E7" s="14"/>
      <c r="F7" s="14"/>
      <c r="G7" s="14"/>
      <c r="H7" s="14"/>
      <c r="I7" s="14"/>
    </row>
    <row r="8" spans="1:12" ht="28.5" customHeight="1">
      <c r="A8" s="12"/>
      <c r="B8" s="14"/>
      <c r="C8" s="14"/>
      <c r="D8" s="2" t="s">
        <v>6</v>
      </c>
      <c r="E8" s="2" t="s">
        <v>7</v>
      </c>
      <c r="F8" s="2" t="s">
        <v>8</v>
      </c>
      <c r="G8" s="3" t="s">
        <v>9</v>
      </c>
      <c r="H8" s="3" t="s">
        <v>10</v>
      </c>
      <c r="I8" s="3" t="s">
        <v>11</v>
      </c>
    </row>
    <row r="9" spans="1:12">
      <c r="A9" s="4"/>
      <c r="B9" s="4">
        <v>10000000</v>
      </c>
      <c r="C9" s="4" t="s">
        <v>12</v>
      </c>
      <c r="D9" s="5">
        <v>7381000</v>
      </c>
      <c r="E9" s="5">
        <v>8699800</v>
      </c>
      <c r="F9" s="5">
        <v>5946000</v>
      </c>
      <c r="G9" s="5">
        <v>6733528.4200000009</v>
      </c>
      <c r="H9" s="5">
        <f t="shared" ref="H9:H40" si="0">G9-F9</f>
        <v>787528.42000000086</v>
      </c>
      <c r="I9" s="5">
        <f t="shared" ref="I9:I40" si="1">IF(F9=0,0,G9/F9*100)</f>
        <v>113.24467574840232</v>
      </c>
    </row>
    <row r="10" spans="1:12">
      <c r="A10" s="4"/>
      <c r="B10" s="4">
        <v>11000000</v>
      </c>
      <c r="C10" s="4" t="s">
        <v>13</v>
      </c>
      <c r="D10" s="5">
        <v>4780000</v>
      </c>
      <c r="E10" s="5">
        <v>5542800</v>
      </c>
      <c r="F10" s="5">
        <v>3693000</v>
      </c>
      <c r="G10" s="5">
        <v>3772344.8200000003</v>
      </c>
      <c r="H10" s="5">
        <f t="shared" si="0"/>
        <v>79344.820000000298</v>
      </c>
      <c r="I10" s="5">
        <f t="shared" si="1"/>
        <v>102.14851936095317</v>
      </c>
    </row>
    <row r="11" spans="1:12">
      <c r="A11" s="4"/>
      <c r="B11" s="4">
        <v>11010000</v>
      </c>
      <c r="C11" s="4" t="s">
        <v>14</v>
      </c>
      <c r="D11" s="5">
        <v>4780000</v>
      </c>
      <c r="E11" s="5">
        <v>5542800</v>
      </c>
      <c r="F11" s="5">
        <v>3693000</v>
      </c>
      <c r="G11" s="5">
        <v>3772344.8200000003</v>
      </c>
      <c r="H11" s="5">
        <f t="shared" si="0"/>
        <v>79344.820000000298</v>
      </c>
      <c r="I11" s="5">
        <f t="shared" si="1"/>
        <v>102.14851936095317</v>
      </c>
    </row>
    <row r="12" spans="1:12">
      <c r="A12" s="4"/>
      <c r="B12" s="4">
        <v>11010100</v>
      </c>
      <c r="C12" s="4" t="s">
        <v>15</v>
      </c>
      <c r="D12" s="5">
        <v>4454000</v>
      </c>
      <c r="E12" s="5">
        <v>5216800</v>
      </c>
      <c r="F12" s="5">
        <v>3465300</v>
      </c>
      <c r="G12" s="5">
        <v>3527416.7</v>
      </c>
      <c r="H12" s="5">
        <f t="shared" si="0"/>
        <v>62116.700000000186</v>
      </c>
      <c r="I12" s="5">
        <f t="shared" si="1"/>
        <v>101.79253455689263</v>
      </c>
    </row>
    <row r="13" spans="1:12">
      <c r="A13" s="4"/>
      <c r="B13" s="4">
        <v>11010200</v>
      </c>
      <c r="C13" s="4" t="s">
        <v>16</v>
      </c>
      <c r="D13" s="5">
        <v>232000</v>
      </c>
      <c r="E13" s="5">
        <v>232000</v>
      </c>
      <c r="F13" s="5">
        <v>166100</v>
      </c>
      <c r="G13" s="5">
        <v>167661.32</v>
      </c>
      <c r="H13" s="5">
        <f t="shared" si="0"/>
        <v>1561.320000000007</v>
      </c>
      <c r="I13" s="5">
        <f t="shared" si="1"/>
        <v>100.9399879590608</v>
      </c>
    </row>
    <row r="14" spans="1:12">
      <c r="A14" s="4"/>
      <c r="B14" s="4">
        <v>11010400</v>
      </c>
      <c r="C14" s="4" t="s">
        <v>17</v>
      </c>
      <c r="D14" s="5">
        <v>1000</v>
      </c>
      <c r="E14" s="5">
        <v>1000</v>
      </c>
      <c r="F14" s="5">
        <v>1000</v>
      </c>
      <c r="G14" s="5">
        <v>48517.52</v>
      </c>
      <c r="H14" s="5">
        <f t="shared" si="0"/>
        <v>47517.52</v>
      </c>
      <c r="I14" s="5">
        <f t="shared" si="1"/>
        <v>4851.7519999999995</v>
      </c>
    </row>
    <row r="15" spans="1:12">
      <c r="A15" s="4"/>
      <c r="B15" s="4">
        <v>11010500</v>
      </c>
      <c r="C15" s="4" t="s">
        <v>18</v>
      </c>
      <c r="D15" s="5">
        <v>93000</v>
      </c>
      <c r="E15" s="5">
        <v>93000</v>
      </c>
      <c r="F15" s="5">
        <v>60600</v>
      </c>
      <c r="G15" s="5">
        <v>28749.279999999999</v>
      </c>
      <c r="H15" s="5">
        <f t="shared" si="0"/>
        <v>-31850.720000000001</v>
      </c>
      <c r="I15" s="5">
        <f t="shared" si="1"/>
        <v>47.441056105610556</v>
      </c>
    </row>
    <row r="16" spans="1:12">
      <c r="A16" s="4"/>
      <c r="B16" s="4">
        <v>13000000</v>
      </c>
      <c r="C16" s="4" t="s">
        <v>19</v>
      </c>
      <c r="D16" s="5">
        <v>21000</v>
      </c>
      <c r="E16" s="5">
        <v>101000</v>
      </c>
      <c r="F16" s="5">
        <v>89000</v>
      </c>
      <c r="G16" s="5">
        <v>171511.84999999998</v>
      </c>
      <c r="H16" s="5">
        <f t="shared" si="0"/>
        <v>82511.849999999977</v>
      </c>
      <c r="I16" s="5">
        <f t="shared" si="1"/>
        <v>192.70994382022468</v>
      </c>
    </row>
    <row r="17" spans="1:9">
      <c r="A17" s="4"/>
      <c r="B17" s="4">
        <v>13010000</v>
      </c>
      <c r="C17" s="4" t="s">
        <v>20</v>
      </c>
      <c r="D17" s="5">
        <v>21000</v>
      </c>
      <c r="E17" s="5">
        <v>101000</v>
      </c>
      <c r="F17" s="5">
        <v>89000</v>
      </c>
      <c r="G17" s="5">
        <v>171511.84999999998</v>
      </c>
      <c r="H17" s="5">
        <f t="shared" si="0"/>
        <v>82511.849999999977</v>
      </c>
      <c r="I17" s="5">
        <f t="shared" si="1"/>
        <v>192.70994382022468</v>
      </c>
    </row>
    <row r="18" spans="1:9">
      <c r="A18" s="4"/>
      <c r="B18" s="4">
        <v>13010100</v>
      </c>
      <c r="C18" s="4" t="s">
        <v>21</v>
      </c>
      <c r="D18" s="5">
        <v>0</v>
      </c>
      <c r="E18" s="5">
        <v>80000</v>
      </c>
      <c r="F18" s="5">
        <v>80000</v>
      </c>
      <c r="G18" s="5">
        <v>143341.54999999999</v>
      </c>
      <c r="H18" s="5">
        <f t="shared" si="0"/>
        <v>63341.549999999988</v>
      </c>
      <c r="I18" s="5">
        <f t="shared" si="1"/>
        <v>179.17693749999998</v>
      </c>
    </row>
    <row r="19" spans="1:9">
      <c r="A19" s="4"/>
      <c r="B19" s="4">
        <v>13010200</v>
      </c>
      <c r="C19" s="4" t="s">
        <v>22</v>
      </c>
      <c r="D19" s="5">
        <v>21000</v>
      </c>
      <c r="E19" s="5">
        <v>21000</v>
      </c>
      <c r="F19" s="5">
        <v>9000</v>
      </c>
      <c r="G19" s="5">
        <v>28170.3</v>
      </c>
      <c r="H19" s="5">
        <f t="shared" si="0"/>
        <v>19170.3</v>
      </c>
      <c r="I19" s="5">
        <f t="shared" si="1"/>
        <v>313.00333333333333</v>
      </c>
    </row>
    <row r="20" spans="1:9">
      <c r="A20" s="4"/>
      <c r="B20" s="4">
        <v>14000000</v>
      </c>
      <c r="C20" s="4" t="s">
        <v>23</v>
      </c>
      <c r="D20" s="5">
        <v>80000</v>
      </c>
      <c r="E20" s="5">
        <v>80000</v>
      </c>
      <c r="F20" s="5">
        <v>51600</v>
      </c>
      <c r="G20" s="5">
        <v>69383.100000000006</v>
      </c>
      <c r="H20" s="5">
        <f t="shared" si="0"/>
        <v>17783.100000000006</v>
      </c>
      <c r="I20" s="5">
        <f t="shared" si="1"/>
        <v>134.46337209302325</v>
      </c>
    </row>
    <row r="21" spans="1:9">
      <c r="A21" s="4"/>
      <c r="B21" s="4">
        <v>14020000</v>
      </c>
      <c r="C21" s="4" t="s">
        <v>24</v>
      </c>
      <c r="D21" s="5">
        <v>0</v>
      </c>
      <c r="E21" s="5">
        <v>0</v>
      </c>
      <c r="F21" s="5">
        <v>0</v>
      </c>
      <c r="G21" s="5">
        <v>669.46</v>
      </c>
      <c r="H21" s="5">
        <f t="shared" si="0"/>
        <v>669.46</v>
      </c>
      <c r="I21" s="5">
        <f t="shared" si="1"/>
        <v>0</v>
      </c>
    </row>
    <row r="22" spans="1:9">
      <c r="A22" s="4"/>
      <c r="B22" s="4">
        <v>14021900</v>
      </c>
      <c r="C22" s="4" t="s">
        <v>25</v>
      </c>
      <c r="D22" s="5">
        <v>0</v>
      </c>
      <c r="E22" s="5">
        <v>0</v>
      </c>
      <c r="F22" s="5">
        <v>0</v>
      </c>
      <c r="G22" s="5">
        <v>669.46</v>
      </c>
      <c r="H22" s="5">
        <f t="shared" si="0"/>
        <v>669.46</v>
      </c>
      <c r="I22" s="5">
        <f t="shared" si="1"/>
        <v>0</v>
      </c>
    </row>
    <row r="23" spans="1:9">
      <c r="A23" s="4"/>
      <c r="B23" s="4">
        <v>14030000</v>
      </c>
      <c r="C23" s="4" t="s">
        <v>26</v>
      </c>
      <c r="D23" s="5">
        <v>0</v>
      </c>
      <c r="E23" s="5">
        <v>0</v>
      </c>
      <c r="F23" s="5">
        <v>0</v>
      </c>
      <c r="G23" s="5">
        <v>2273.64</v>
      </c>
      <c r="H23" s="5">
        <f t="shared" si="0"/>
        <v>2273.64</v>
      </c>
      <c r="I23" s="5">
        <f t="shared" si="1"/>
        <v>0</v>
      </c>
    </row>
    <row r="24" spans="1:9">
      <c r="A24" s="4"/>
      <c r="B24" s="4">
        <v>14031900</v>
      </c>
      <c r="C24" s="4" t="s">
        <v>25</v>
      </c>
      <c r="D24" s="5">
        <v>0</v>
      </c>
      <c r="E24" s="5">
        <v>0</v>
      </c>
      <c r="F24" s="5">
        <v>0</v>
      </c>
      <c r="G24" s="5">
        <v>2273.64</v>
      </c>
      <c r="H24" s="5">
        <f t="shared" si="0"/>
        <v>2273.64</v>
      </c>
      <c r="I24" s="5">
        <f t="shared" si="1"/>
        <v>0</v>
      </c>
    </row>
    <row r="25" spans="1:9">
      <c r="A25" s="4"/>
      <c r="B25" s="4">
        <v>14040000</v>
      </c>
      <c r="C25" s="4" t="s">
        <v>27</v>
      </c>
      <c r="D25" s="5">
        <v>80000</v>
      </c>
      <c r="E25" s="5">
        <v>80000</v>
      </c>
      <c r="F25" s="5">
        <v>51600</v>
      </c>
      <c r="G25" s="5">
        <v>66440</v>
      </c>
      <c r="H25" s="5">
        <f t="shared" si="0"/>
        <v>14840</v>
      </c>
      <c r="I25" s="5">
        <f t="shared" si="1"/>
        <v>128.75968992248062</v>
      </c>
    </row>
    <row r="26" spans="1:9">
      <c r="A26" s="4"/>
      <c r="B26" s="4">
        <v>18000000</v>
      </c>
      <c r="C26" s="4" t="s">
        <v>28</v>
      </c>
      <c r="D26" s="5">
        <v>2500000</v>
      </c>
      <c r="E26" s="5">
        <v>2976000</v>
      </c>
      <c r="F26" s="5">
        <v>2112400</v>
      </c>
      <c r="G26" s="5">
        <v>2720288.65</v>
      </c>
      <c r="H26" s="5">
        <f t="shared" si="0"/>
        <v>607888.64999999991</v>
      </c>
      <c r="I26" s="5">
        <f t="shared" si="1"/>
        <v>128.77715631509184</v>
      </c>
    </row>
    <row r="27" spans="1:9">
      <c r="A27" s="4"/>
      <c r="B27" s="4">
        <v>18010000</v>
      </c>
      <c r="C27" s="4" t="s">
        <v>29</v>
      </c>
      <c r="D27" s="5">
        <v>1620000</v>
      </c>
      <c r="E27" s="5">
        <v>2096000</v>
      </c>
      <c r="F27" s="5">
        <v>1548300</v>
      </c>
      <c r="G27" s="5">
        <v>2124389.11</v>
      </c>
      <c r="H27" s="5">
        <f t="shared" si="0"/>
        <v>576089.10999999987</v>
      </c>
      <c r="I27" s="5">
        <f t="shared" si="1"/>
        <v>137.20784796228119</v>
      </c>
    </row>
    <row r="28" spans="1:9">
      <c r="A28" s="4"/>
      <c r="B28" s="4">
        <v>18010200</v>
      </c>
      <c r="C28" s="4" t="s">
        <v>30</v>
      </c>
      <c r="D28" s="5">
        <v>43000</v>
      </c>
      <c r="E28" s="5">
        <v>43000</v>
      </c>
      <c r="F28" s="5">
        <v>40200</v>
      </c>
      <c r="G28" s="5">
        <v>34668.720000000001</v>
      </c>
      <c r="H28" s="5">
        <f t="shared" si="0"/>
        <v>-5531.2799999999988</v>
      </c>
      <c r="I28" s="5">
        <f t="shared" si="1"/>
        <v>86.240597014925385</v>
      </c>
    </row>
    <row r="29" spans="1:9">
      <c r="A29" s="4"/>
      <c r="B29" s="4">
        <v>18010300</v>
      </c>
      <c r="C29" s="4" t="s">
        <v>31</v>
      </c>
      <c r="D29" s="5">
        <v>133000</v>
      </c>
      <c r="E29" s="5">
        <v>133000</v>
      </c>
      <c r="F29" s="5">
        <v>107600</v>
      </c>
      <c r="G29" s="5">
        <v>132830.94</v>
      </c>
      <c r="H29" s="5">
        <f t="shared" si="0"/>
        <v>25230.940000000002</v>
      </c>
      <c r="I29" s="5">
        <f t="shared" si="1"/>
        <v>123.44882899628253</v>
      </c>
    </row>
    <row r="30" spans="1:9">
      <c r="A30" s="4"/>
      <c r="B30" s="4">
        <v>18010400</v>
      </c>
      <c r="C30" s="4" t="s">
        <v>32</v>
      </c>
      <c r="D30" s="5">
        <v>94000</v>
      </c>
      <c r="E30" s="5">
        <v>94000</v>
      </c>
      <c r="F30" s="5">
        <v>62400</v>
      </c>
      <c r="G30" s="5">
        <v>63303.71</v>
      </c>
      <c r="H30" s="5">
        <f t="shared" si="0"/>
        <v>903.70999999999913</v>
      </c>
      <c r="I30" s="5">
        <f t="shared" si="1"/>
        <v>101.4482532051282</v>
      </c>
    </row>
    <row r="31" spans="1:9">
      <c r="A31" s="4"/>
      <c r="B31" s="4">
        <v>18010500</v>
      </c>
      <c r="C31" s="4" t="s">
        <v>33</v>
      </c>
      <c r="D31" s="5">
        <v>629000</v>
      </c>
      <c r="E31" s="5">
        <v>1105000</v>
      </c>
      <c r="F31" s="5">
        <v>854000</v>
      </c>
      <c r="G31" s="5">
        <v>1029058.58</v>
      </c>
      <c r="H31" s="5">
        <f t="shared" si="0"/>
        <v>175058.57999999996</v>
      </c>
      <c r="I31" s="5">
        <f t="shared" si="1"/>
        <v>120.49866276346603</v>
      </c>
    </row>
    <row r="32" spans="1:9">
      <c r="A32" s="4"/>
      <c r="B32" s="4">
        <v>18010600</v>
      </c>
      <c r="C32" s="4" t="s">
        <v>34</v>
      </c>
      <c r="D32" s="5">
        <v>82000</v>
      </c>
      <c r="E32" s="5">
        <v>82000</v>
      </c>
      <c r="F32" s="5">
        <v>53500</v>
      </c>
      <c r="G32" s="5">
        <v>56655.5</v>
      </c>
      <c r="H32" s="5">
        <f t="shared" si="0"/>
        <v>3155.5</v>
      </c>
      <c r="I32" s="5">
        <f t="shared" si="1"/>
        <v>105.8981308411215</v>
      </c>
    </row>
    <row r="33" spans="1:9">
      <c r="A33" s="4"/>
      <c r="B33" s="4">
        <v>18010700</v>
      </c>
      <c r="C33" s="4" t="s">
        <v>35</v>
      </c>
      <c r="D33" s="5">
        <v>581000</v>
      </c>
      <c r="E33" s="5">
        <v>581000</v>
      </c>
      <c r="F33" s="5">
        <v>393800</v>
      </c>
      <c r="G33" s="5">
        <v>757491.26</v>
      </c>
      <c r="H33" s="5">
        <f t="shared" si="0"/>
        <v>363691.26</v>
      </c>
      <c r="I33" s="5">
        <f t="shared" si="1"/>
        <v>192.35430675469783</v>
      </c>
    </row>
    <row r="34" spans="1:9">
      <c r="A34" s="4"/>
      <c r="B34" s="4">
        <v>18010900</v>
      </c>
      <c r="C34" s="4" t="s">
        <v>36</v>
      </c>
      <c r="D34" s="5">
        <v>58000</v>
      </c>
      <c r="E34" s="5">
        <v>58000</v>
      </c>
      <c r="F34" s="5">
        <v>36800</v>
      </c>
      <c r="G34" s="5">
        <v>50380.4</v>
      </c>
      <c r="H34" s="5">
        <f t="shared" si="0"/>
        <v>13580.400000000001</v>
      </c>
      <c r="I34" s="5">
        <f t="shared" si="1"/>
        <v>136.9032608695652</v>
      </c>
    </row>
    <row r="35" spans="1:9">
      <c r="A35" s="4"/>
      <c r="B35" s="4">
        <v>18050000</v>
      </c>
      <c r="C35" s="4" t="s">
        <v>37</v>
      </c>
      <c r="D35" s="5">
        <v>880000</v>
      </c>
      <c r="E35" s="5">
        <v>880000</v>
      </c>
      <c r="F35" s="5">
        <v>564100</v>
      </c>
      <c r="G35" s="5">
        <v>595899.54</v>
      </c>
      <c r="H35" s="5">
        <f t="shared" si="0"/>
        <v>31799.540000000037</v>
      </c>
      <c r="I35" s="5">
        <f t="shared" si="1"/>
        <v>105.63721680553093</v>
      </c>
    </row>
    <row r="36" spans="1:9">
      <c r="A36" s="4"/>
      <c r="B36" s="4">
        <v>18050300</v>
      </c>
      <c r="C36" s="4" t="s">
        <v>38</v>
      </c>
      <c r="D36" s="5">
        <v>25000</v>
      </c>
      <c r="E36" s="5">
        <v>25000</v>
      </c>
      <c r="F36" s="5">
        <v>16100</v>
      </c>
      <c r="G36" s="5">
        <v>17463.55</v>
      </c>
      <c r="H36" s="5">
        <f t="shared" si="0"/>
        <v>1363.5499999999993</v>
      </c>
      <c r="I36" s="5">
        <f t="shared" si="1"/>
        <v>108.46925465838508</v>
      </c>
    </row>
    <row r="37" spans="1:9">
      <c r="A37" s="4"/>
      <c r="B37" s="4">
        <v>18050400</v>
      </c>
      <c r="C37" s="4" t="s">
        <v>39</v>
      </c>
      <c r="D37" s="5">
        <v>855000</v>
      </c>
      <c r="E37" s="5">
        <v>855000</v>
      </c>
      <c r="F37" s="5">
        <v>548000</v>
      </c>
      <c r="G37" s="5">
        <v>578027.80000000005</v>
      </c>
      <c r="H37" s="5">
        <f t="shared" si="0"/>
        <v>30027.800000000047</v>
      </c>
      <c r="I37" s="5">
        <f t="shared" si="1"/>
        <v>105.47952554744526</v>
      </c>
    </row>
    <row r="38" spans="1:9">
      <c r="A38" s="4"/>
      <c r="B38" s="4">
        <v>18050500</v>
      </c>
      <c r="C38" s="4" t="s">
        <v>40</v>
      </c>
      <c r="D38" s="5">
        <v>0</v>
      </c>
      <c r="E38" s="5">
        <v>0</v>
      </c>
      <c r="F38" s="5">
        <v>0</v>
      </c>
      <c r="G38" s="5">
        <v>408.19</v>
      </c>
      <c r="H38" s="5">
        <f t="shared" si="0"/>
        <v>408.19</v>
      </c>
      <c r="I38" s="5">
        <f t="shared" si="1"/>
        <v>0</v>
      </c>
    </row>
    <row r="39" spans="1:9">
      <c r="A39" s="4"/>
      <c r="B39" s="4">
        <v>20000000</v>
      </c>
      <c r="C39" s="4" t="s">
        <v>41</v>
      </c>
      <c r="D39" s="5">
        <v>19000</v>
      </c>
      <c r="E39" s="5">
        <v>75865.38</v>
      </c>
      <c r="F39" s="5">
        <v>68965.38</v>
      </c>
      <c r="G39" s="5">
        <v>120264.21</v>
      </c>
      <c r="H39" s="5">
        <f t="shared" si="0"/>
        <v>51298.83</v>
      </c>
      <c r="I39" s="5">
        <f t="shared" si="1"/>
        <v>174.38345152306854</v>
      </c>
    </row>
    <row r="40" spans="1:9">
      <c r="A40" s="4"/>
      <c r="B40" s="4">
        <v>21000000</v>
      </c>
      <c r="C40" s="4" t="s">
        <v>42</v>
      </c>
      <c r="D40" s="5">
        <v>2400</v>
      </c>
      <c r="E40" s="5">
        <v>59265.38</v>
      </c>
      <c r="F40" s="5">
        <v>57965.38</v>
      </c>
      <c r="G40" s="5">
        <v>106881.4</v>
      </c>
      <c r="H40" s="5">
        <f t="shared" si="0"/>
        <v>48916.02</v>
      </c>
      <c r="I40" s="5">
        <f t="shared" si="1"/>
        <v>184.38833662437821</v>
      </c>
    </row>
    <row r="41" spans="1:9">
      <c r="A41" s="4"/>
      <c r="B41" s="4">
        <v>21080000</v>
      </c>
      <c r="C41" s="4" t="s">
        <v>43</v>
      </c>
      <c r="D41" s="5">
        <v>2400</v>
      </c>
      <c r="E41" s="5">
        <v>59265.38</v>
      </c>
      <c r="F41" s="5">
        <v>57965.38</v>
      </c>
      <c r="G41" s="5">
        <v>106881.4</v>
      </c>
      <c r="H41" s="5">
        <f t="shared" ref="H41:H66" si="2">G41-F41</f>
        <v>48916.02</v>
      </c>
      <c r="I41" s="5">
        <f t="shared" ref="I41:I66" si="3">IF(F41=0,0,G41/F41*100)</f>
        <v>184.38833662437821</v>
      </c>
    </row>
    <row r="42" spans="1:9">
      <c r="A42" s="4"/>
      <c r="B42" s="4">
        <v>21081100</v>
      </c>
      <c r="C42" s="4" t="s">
        <v>44</v>
      </c>
      <c r="D42" s="5">
        <v>2400</v>
      </c>
      <c r="E42" s="5">
        <v>59265.38</v>
      </c>
      <c r="F42" s="5">
        <v>57965.38</v>
      </c>
      <c r="G42" s="5">
        <v>62057</v>
      </c>
      <c r="H42" s="5">
        <f t="shared" si="2"/>
        <v>4091.6200000000026</v>
      </c>
      <c r="I42" s="5">
        <f t="shared" si="3"/>
        <v>107.05873057331807</v>
      </c>
    </row>
    <row r="43" spans="1:9">
      <c r="A43" s="4"/>
      <c r="B43" s="4">
        <v>21081500</v>
      </c>
      <c r="C43" s="4" t="s">
        <v>45</v>
      </c>
      <c r="D43" s="5">
        <v>0</v>
      </c>
      <c r="E43" s="5">
        <v>0</v>
      </c>
      <c r="F43" s="5">
        <v>0</v>
      </c>
      <c r="G43" s="5">
        <v>44824.4</v>
      </c>
      <c r="H43" s="5">
        <f t="shared" si="2"/>
        <v>44824.4</v>
      </c>
      <c r="I43" s="5">
        <f t="shared" si="3"/>
        <v>0</v>
      </c>
    </row>
    <row r="44" spans="1:9">
      <c r="A44" s="4"/>
      <c r="B44" s="4">
        <v>22000000</v>
      </c>
      <c r="C44" s="4" t="s">
        <v>46</v>
      </c>
      <c r="D44" s="5">
        <v>16600</v>
      </c>
      <c r="E44" s="5">
        <v>16600</v>
      </c>
      <c r="F44" s="5">
        <v>11000</v>
      </c>
      <c r="G44" s="5">
        <v>13382.810000000001</v>
      </c>
      <c r="H44" s="5">
        <f t="shared" si="2"/>
        <v>2382.8100000000013</v>
      </c>
      <c r="I44" s="5">
        <f t="shared" si="3"/>
        <v>121.66190909090911</v>
      </c>
    </row>
    <row r="45" spans="1:9">
      <c r="A45" s="4"/>
      <c r="B45" s="4">
        <v>22010000</v>
      </c>
      <c r="C45" s="4" t="s">
        <v>47</v>
      </c>
      <c r="D45" s="5">
        <v>1000</v>
      </c>
      <c r="E45" s="5">
        <v>1000</v>
      </c>
      <c r="F45" s="5">
        <v>600</v>
      </c>
      <c r="G45" s="5">
        <v>13.6</v>
      </c>
      <c r="H45" s="5">
        <f t="shared" si="2"/>
        <v>-586.4</v>
      </c>
      <c r="I45" s="5">
        <f t="shared" si="3"/>
        <v>2.2666666666666666</v>
      </c>
    </row>
    <row r="46" spans="1:9">
      <c r="A46" s="4"/>
      <c r="B46" s="4">
        <v>22012500</v>
      </c>
      <c r="C46" s="4" t="s">
        <v>48</v>
      </c>
      <c r="D46" s="5">
        <v>1000</v>
      </c>
      <c r="E46" s="5">
        <v>1000</v>
      </c>
      <c r="F46" s="5">
        <v>600</v>
      </c>
      <c r="G46" s="5">
        <v>13.6</v>
      </c>
      <c r="H46" s="5">
        <f t="shared" si="2"/>
        <v>-586.4</v>
      </c>
      <c r="I46" s="5">
        <f t="shared" si="3"/>
        <v>2.2666666666666666</v>
      </c>
    </row>
    <row r="47" spans="1:9">
      <c r="A47" s="4"/>
      <c r="B47" s="4">
        <v>22080000</v>
      </c>
      <c r="C47" s="4" t="s">
        <v>49</v>
      </c>
      <c r="D47" s="5">
        <v>15000</v>
      </c>
      <c r="E47" s="5">
        <v>15000</v>
      </c>
      <c r="F47" s="5">
        <v>10000</v>
      </c>
      <c r="G47" s="5">
        <v>12214.6</v>
      </c>
      <c r="H47" s="5">
        <f t="shared" si="2"/>
        <v>2214.6000000000004</v>
      </c>
      <c r="I47" s="5">
        <f t="shared" si="3"/>
        <v>122.146</v>
      </c>
    </row>
    <row r="48" spans="1:9">
      <c r="A48" s="4"/>
      <c r="B48" s="4">
        <v>22080400</v>
      </c>
      <c r="C48" s="4" t="s">
        <v>50</v>
      </c>
      <c r="D48" s="5">
        <v>15000</v>
      </c>
      <c r="E48" s="5">
        <v>15000</v>
      </c>
      <c r="F48" s="5">
        <v>10000</v>
      </c>
      <c r="G48" s="5">
        <v>12214.6</v>
      </c>
      <c r="H48" s="5">
        <f t="shared" si="2"/>
        <v>2214.6000000000004</v>
      </c>
      <c r="I48" s="5">
        <f t="shared" si="3"/>
        <v>122.146</v>
      </c>
    </row>
    <row r="49" spans="1:9">
      <c r="A49" s="4"/>
      <c r="B49" s="4">
        <v>22090000</v>
      </c>
      <c r="C49" s="4" t="s">
        <v>51</v>
      </c>
      <c r="D49" s="5">
        <v>600</v>
      </c>
      <c r="E49" s="5">
        <v>600</v>
      </c>
      <c r="F49" s="5">
        <v>400</v>
      </c>
      <c r="G49" s="5">
        <v>1154.6099999999999</v>
      </c>
      <c r="H49" s="5">
        <f t="shared" si="2"/>
        <v>754.6099999999999</v>
      </c>
      <c r="I49" s="5">
        <f t="shared" si="3"/>
        <v>288.65249999999997</v>
      </c>
    </row>
    <row r="50" spans="1:9">
      <c r="A50" s="4"/>
      <c r="B50" s="4">
        <v>22090100</v>
      </c>
      <c r="C50" s="4" t="s">
        <v>52</v>
      </c>
      <c r="D50" s="5">
        <v>400</v>
      </c>
      <c r="E50" s="5">
        <v>400</v>
      </c>
      <c r="F50" s="5">
        <v>300</v>
      </c>
      <c r="G50" s="5">
        <v>1154.6099999999999</v>
      </c>
      <c r="H50" s="5">
        <f t="shared" si="2"/>
        <v>854.6099999999999</v>
      </c>
      <c r="I50" s="5">
        <f t="shared" si="3"/>
        <v>384.86999999999995</v>
      </c>
    </row>
    <row r="51" spans="1:9">
      <c r="A51" s="4"/>
      <c r="B51" s="4">
        <v>22090400</v>
      </c>
      <c r="C51" s="4" t="s">
        <v>53</v>
      </c>
      <c r="D51" s="5">
        <v>200</v>
      </c>
      <c r="E51" s="5">
        <v>200</v>
      </c>
      <c r="F51" s="5">
        <v>100</v>
      </c>
      <c r="G51" s="5">
        <v>0</v>
      </c>
      <c r="H51" s="5">
        <f t="shared" si="2"/>
        <v>-100</v>
      </c>
      <c r="I51" s="5">
        <f t="shared" si="3"/>
        <v>0</v>
      </c>
    </row>
    <row r="52" spans="1:9">
      <c r="A52" s="4"/>
      <c r="B52" s="4">
        <v>40000000</v>
      </c>
      <c r="C52" s="4" t="s">
        <v>54</v>
      </c>
      <c r="D52" s="5">
        <v>46438500</v>
      </c>
      <c r="E52" s="5">
        <v>48782654</v>
      </c>
      <c r="F52" s="5">
        <v>32075454</v>
      </c>
      <c r="G52" s="5">
        <v>32048600</v>
      </c>
      <c r="H52" s="5">
        <f t="shared" si="2"/>
        <v>-26854</v>
      </c>
      <c r="I52" s="5">
        <f t="shared" si="3"/>
        <v>99.916278659687876</v>
      </c>
    </row>
    <row r="53" spans="1:9">
      <c r="A53" s="4"/>
      <c r="B53" s="4">
        <v>41000000</v>
      </c>
      <c r="C53" s="4" t="s">
        <v>55</v>
      </c>
      <c r="D53" s="5">
        <v>46438500</v>
      </c>
      <c r="E53" s="5">
        <v>48782654</v>
      </c>
      <c r="F53" s="5">
        <v>32075454</v>
      </c>
      <c r="G53" s="5">
        <v>32048600</v>
      </c>
      <c r="H53" s="5">
        <f t="shared" si="2"/>
        <v>-26854</v>
      </c>
      <c r="I53" s="5">
        <f t="shared" si="3"/>
        <v>99.916278659687876</v>
      </c>
    </row>
    <row r="54" spans="1:9">
      <c r="A54" s="4"/>
      <c r="B54" s="4">
        <v>41020000</v>
      </c>
      <c r="C54" s="4" t="s">
        <v>56</v>
      </c>
      <c r="D54" s="5">
        <v>15070500</v>
      </c>
      <c r="E54" s="5">
        <v>15070500</v>
      </c>
      <c r="F54" s="5">
        <v>10047200</v>
      </c>
      <c r="G54" s="5">
        <v>10047200</v>
      </c>
      <c r="H54" s="5">
        <f t="shared" si="2"/>
        <v>0</v>
      </c>
      <c r="I54" s="5">
        <f t="shared" si="3"/>
        <v>100</v>
      </c>
    </row>
    <row r="55" spans="1:9">
      <c r="A55" s="4"/>
      <c r="B55" s="4">
        <v>41020100</v>
      </c>
      <c r="C55" s="4" t="s">
        <v>57</v>
      </c>
      <c r="D55" s="5">
        <v>15070500</v>
      </c>
      <c r="E55" s="5">
        <v>15070500</v>
      </c>
      <c r="F55" s="5">
        <v>10047200</v>
      </c>
      <c r="G55" s="5">
        <v>10047200</v>
      </c>
      <c r="H55" s="5">
        <f t="shared" si="2"/>
        <v>0</v>
      </c>
      <c r="I55" s="5">
        <f t="shared" si="3"/>
        <v>100</v>
      </c>
    </row>
    <row r="56" spans="1:9">
      <c r="A56" s="4"/>
      <c r="B56" s="4">
        <v>41030000</v>
      </c>
      <c r="C56" s="4" t="s">
        <v>58</v>
      </c>
      <c r="D56" s="5">
        <v>29985800</v>
      </c>
      <c r="E56" s="5">
        <v>29856200</v>
      </c>
      <c r="F56" s="5">
        <v>19490200</v>
      </c>
      <c r="G56" s="5">
        <v>19490200</v>
      </c>
      <c r="H56" s="5">
        <f t="shared" si="2"/>
        <v>0</v>
      </c>
      <c r="I56" s="5">
        <f t="shared" si="3"/>
        <v>100</v>
      </c>
    </row>
    <row r="57" spans="1:9">
      <c r="A57" s="4"/>
      <c r="B57" s="4">
        <v>41033900</v>
      </c>
      <c r="C57" s="4" t="s">
        <v>59</v>
      </c>
      <c r="D57" s="5">
        <v>29856200</v>
      </c>
      <c r="E57" s="5">
        <v>29856200</v>
      </c>
      <c r="F57" s="5">
        <v>19490200</v>
      </c>
      <c r="G57" s="5">
        <v>19490200</v>
      </c>
      <c r="H57" s="5">
        <f t="shared" si="2"/>
        <v>0</v>
      </c>
      <c r="I57" s="5">
        <f t="shared" si="3"/>
        <v>100</v>
      </c>
    </row>
    <row r="58" spans="1:9">
      <c r="A58" s="4"/>
      <c r="B58" s="4">
        <v>41035400</v>
      </c>
      <c r="C58" s="4" t="s">
        <v>60</v>
      </c>
      <c r="D58" s="5">
        <v>129600</v>
      </c>
      <c r="E58" s="5">
        <v>0</v>
      </c>
      <c r="F58" s="5">
        <v>0</v>
      </c>
      <c r="G58" s="5">
        <v>0</v>
      </c>
      <c r="H58" s="5">
        <f t="shared" si="2"/>
        <v>0</v>
      </c>
      <c r="I58" s="5">
        <f t="shared" si="3"/>
        <v>0</v>
      </c>
    </row>
    <row r="59" spans="1:9">
      <c r="A59" s="4"/>
      <c r="B59" s="4">
        <v>41040000</v>
      </c>
      <c r="C59" s="4" t="s">
        <v>61</v>
      </c>
      <c r="D59" s="5">
        <v>1382200</v>
      </c>
      <c r="E59" s="5">
        <v>3294900</v>
      </c>
      <c r="F59" s="5">
        <v>2136500</v>
      </c>
      <c r="G59" s="5">
        <v>2136500</v>
      </c>
      <c r="H59" s="5">
        <f t="shared" si="2"/>
        <v>0</v>
      </c>
      <c r="I59" s="5">
        <f t="shared" si="3"/>
        <v>100</v>
      </c>
    </row>
    <row r="60" spans="1:9">
      <c r="A60" s="4"/>
      <c r="B60" s="4">
        <v>41040200</v>
      </c>
      <c r="C60" s="4" t="s">
        <v>62</v>
      </c>
      <c r="D60" s="5">
        <v>1382200</v>
      </c>
      <c r="E60" s="5">
        <v>3294900</v>
      </c>
      <c r="F60" s="5">
        <v>2136500</v>
      </c>
      <c r="G60" s="5">
        <v>2136500</v>
      </c>
      <c r="H60" s="5">
        <f t="shared" si="2"/>
        <v>0</v>
      </c>
      <c r="I60" s="5">
        <f t="shared" si="3"/>
        <v>100</v>
      </c>
    </row>
    <row r="61" spans="1:9">
      <c r="A61" s="4"/>
      <c r="B61" s="4">
        <v>41050000</v>
      </c>
      <c r="C61" s="4" t="s">
        <v>63</v>
      </c>
      <c r="D61" s="5">
        <v>0</v>
      </c>
      <c r="E61" s="5">
        <v>561054</v>
      </c>
      <c r="F61" s="5">
        <v>401554</v>
      </c>
      <c r="G61" s="5">
        <v>374700</v>
      </c>
      <c r="H61" s="5">
        <f t="shared" si="2"/>
        <v>-26854</v>
      </c>
      <c r="I61" s="5">
        <f t="shared" si="3"/>
        <v>93.312481011271203</v>
      </c>
    </row>
    <row r="62" spans="1:9">
      <c r="A62" s="4"/>
      <c r="B62" s="4">
        <v>41051200</v>
      </c>
      <c r="C62" s="4" t="s">
        <v>64</v>
      </c>
      <c r="D62" s="5">
        <v>0</v>
      </c>
      <c r="E62" s="5">
        <v>129600</v>
      </c>
      <c r="F62" s="5">
        <v>70000</v>
      </c>
      <c r="G62" s="5">
        <v>70000</v>
      </c>
      <c r="H62" s="5">
        <f t="shared" si="2"/>
        <v>0</v>
      </c>
      <c r="I62" s="5">
        <f t="shared" si="3"/>
        <v>100</v>
      </c>
    </row>
    <row r="63" spans="1:9">
      <c r="A63" s="4"/>
      <c r="B63" s="4">
        <v>41051400</v>
      </c>
      <c r="C63" s="4" t="s">
        <v>65</v>
      </c>
      <c r="D63" s="5">
        <v>0</v>
      </c>
      <c r="E63" s="5">
        <v>371100</v>
      </c>
      <c r="F63" s="5">
        <v>271200</v>
      </c>
      <c r="G63" s="5">
        <v>271200</v>
      </c>
      <c r="H63" s="5">
        <f t="shared" si="2"/>
        <v>0</v>
      </c>
      <c r="I63" s="5">
        <f t="shared" si="3"/>
        <v>100</v>
      </c>
    </row>
    <row r="64" spans="1:9">
      <c r="A64" s="4"/>
      <c r="B64" s="4">
        <v>41053900</v>
      </c>
      <c r="C64" s="4" t="s">
        <v>66</v>
      </c>
      <c r="D64" s="5">
        <v>0</v>
      </c>
      <c r="E64" s="5">
        <v>60354</v>
      </c>
      <c r="F64" s="5">
        <v>60354</v>
      </c>
      <c r="G64" s="5">
        <v>33500</v>
      </c>
      <c r="H64" s="5">
        <f t="shared" si="2"/>
        <v>-26854</v>
      </c>
      <c r="I64" s="5">
        <f t="shared" si="3"/>
        <v>55.505848825264273</v>
      </c>
    </row>
    <row r="65" spans="1:9">
      <c r="A65" s="7" t="s">
        <v>67</v>
      </c>
      <c r="B65" s="8"/>
      <c r="C65" s="8"/>
      <c r="D65" s="6">
        <v>7400000</v>
      </c>
      <c r="E65" s="6">
        <v>8775665.3800000008</v>
      </c>
      <c r="F65" s="6">
        <v>6014965.3799999999</v>
      </c>
      <c r="G65" s="6">
        <v>6853792.6299999999</v>
      </c>
      <c r="H65" s="6">
        <f t="shared" si="2"/>
        <v>838827.25</v>
      </c>
      <c r="I65" s="6">
        <f t="shared" si="3"/>
        <v>113.94567045704261</v>
      </c>
    </row>
    <row r="66" spans="1:9">
      <c r="A66" s="7" t="s">
        <v>68</v>
      </c>
      <c r="B66" s="8"/>
      <c r="C66" s="8"/>
      <c r="D66" s="6">
        <v>53838500</v>
      </c>
      <c r="E66" s="6">
        <v>57558319.380000003</v>
      </c>
      <c r="F66" s="6">
        <v>38090419.379999995</v>
      </c>
      <c r="G66" s="6">
        <v>38902392.629999995</v>
      </c>
      <c r="H66" s="6">
        <f t="shared" si="2"/>
        <v>811973.25</v>
      </c>
      <c r="I66" s="6">
        <f t="shared" si="3"/>
        <v>102.13169942262788</v>
      </c>
    </row>
  </sheetData>
  <mergeCells count="8">
    <mergeCell ref="A65:C65"/>
    <mergeCell ref="A66:C66"/>
    <mergeCell ref="A3:L3"/>
    <mergeCell ref="A5:L5"/>
    <mergeCell ref="A7:A8"/>
    <mergeCell ref="B7:B8"/>
    <mergeCell ref="C7:C8"/>
    <mergeCell ref="D7:I7"/>
  </mergeCells>
  <phoneticPr fontId="0" type="noConversion"/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dcterms:created xsi:type="dcterms:W3CDTF">2021-09-01T06:44:34Z</dcterms:created>
  <dcterms:modified xsi:type="dcterms:W3CDTF">2021-10-01T07:33:38Z</dcterms:modified>
</cp:coreProperties>
</file>