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6" i="1" l="1"/>
  <c r="P19" i="1" l="1"/>
  <c r="F38" i="1"/>
  <c r="F37" i="1" s="1"/>
  <c r="G38" i="1"/>
  <c r="G37" i="1" s="1"/>
  <c r="H38" i="1"/>
  <c r="H37" i="1" s="1"/>
  <c r="I38" i="1"/>
  <c r="I37" i="1" s="1"/>
  <c r="J38" i="1"/>
  <c r="J37" i="1" s="1"/>
  <c r="K38" i="1"/>
  <c r="K37" i="1" s="1"/>
  <c r="L38" i="1"/>
  <c r="L37" i="1" s="1"/>
  <c r="M38" i="1"/>
  <c r="M37" i="1" s="1"/>
  <c r="N38" i="1"/>
  <c r="N37" i="1" s="1"/>
  <c r="O38" i="1"/>
  <c r="O37" i="1" s="1"/>
  <c r="E38" i="1"/>
  <c r="E37" i="1" s="1"/>
  <c r="E41" i="1"/>
  <c r="P41" i="1" s="1"/>
  <c r="P38" i="1" s="1"/>
  <c r="P37" i="1" s="1"/>
  <c r="J29" i="1" l="1"/>
  <c r="F26" i="1" l="1"/>
  <c r="F25" i="1" s="1"/>
  <c r="G26" i="1"/>
  <c r="G25" i="1" s="1"/>
  <c r="H26" i="1"/>
  <c r="H25" i="1" s="1"/>
  <c r="I26" i="1"/>
  <c r="I25" i="1" s="1"/>
  <c r="J26" i="1"/>
  <c r="J25" i="1" s="1"/>
  <c r="K26" i="1"/>
  <c r="K25" i="1" s="1"/>
  <c r="L26" i="1"/>
  <c r="L25" i="1" s="1"/>
  <c r="M26" i="1"/>
  <c r="M25" i="1" s="1"/>
  <c r="N26" i="1"/>
  <c r="N25" i="1" s="1"/>
  <c r="O26" i="1"/>
  <c r="O25" i="1" s="1"/>
  <c r="E28" i="1"/>
  <c r="P28" i="1" s="1"/>
  <c r="E29" i="1"/>
  <c r="P29" i="1" s="1"/>
  <c r="E30" i="1"/>
  <c r="P30" i="1" s="1"/>
  <c r="E31" i="1"/>
  <c r="P31" i="1" s="1"/>
  <c r="E32" i="1"/>
  <c r="P32" i="1" s="1"/>
  <c r="E33" i="1"/>
  <c r="P33" i="1" s="1"/>
  <c r="E34" i="1"/>
  <c r="P34" i="1" s="1"/>
  <c r="E35" i="1"/>
  <c r="P35" i="1" s="1"/>
  <c r="E36" i="1"/>
  <c r="P36" i="1" s="1"/>
  <c r="E27" i="1"/>
  <c r="P27" i="1" s="1"/>
  <c r="P16" i="1"/>
  <c r="P15" i="1" s="1"/>
  <c r="P14" i="1" s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15" i="1"/>
  <c r="E14" i="1" s="1"/>
  <c r="N42" i="1" l="1"/>
  <c r="L42" i="1"/>
  <c r="M42" i="1"/>
  <c r="I42" i="1"/>
  <c r="J42" i="1"/>
  <c r="O42" i="1"/>
  <c r="K42" i="1"/>
  <c r="G42" i="1"/>
  <c r="H42" i="1"/>
  <c r="F42" i="1"/>
  <c r="P26" i="1"/>
  <c r="P25" i="1" s="1"/>
  <c r="P42" i="1" s="1"/>
  <c r="E26" i="1"/>
  <c r="E25" i="1" s="1"/>
  <c r="E42" i="1" s="1"/>
</calcChain>
</file>

<file path=xl/sharedStrings.xml><?xml version="1.0" encoding="utf-8"?>
<sst xmlns="http://schemas.openxmlformats.org/spreadsheetml/2006/main" count="145" uniqueCount="114">
  <si>
    <t>Додаток 3</t>
  </si>
  <si>
    <t>РОЗПОДІЛ</t>
  </si>
  <si>
    <t>видатків місцевого бюджету на 2022 рік</t>
  </si>
  <si>
    <t>24548000000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</si>
  <si>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</si>
  <si>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</si>
  <si>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</si>
  <si>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</si>
  <si>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</si>
  <si>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</si>
  <si>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</si>
  <si>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</si>
  <si>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</si>
  <si>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</si>
  <si>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</si>
  <si>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</si>
  <si>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</si>
  <si>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</si>
  <si>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</si>
  <si>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</si>
  <si>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</si>
  <si>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</si>
  <si>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Петровецька сiльська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</si>
  <si>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</si>
  <si>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</si>
  <si>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</si>
  <si>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</si>
  <si>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</si>
  <si>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</si>
  <si>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</si>
  <si>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</si>
  <si>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</si>
  <si>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</si>
  <si>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</si>
  <si>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</si>
  <si>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</si>
  <si>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</si>
  <si>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</si>
  <si>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</si>
  <si>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</si>
  <si>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</si>
  <si>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</si>
  <si>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</si>
  <si>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</si>
  <si>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</si>
  <si>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</si>
  <si>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</si>
  <si>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</si>
  <si>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</si>
  <si>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</si>
  <si>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</si>
  <si>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0118130</t>
  </si>
  <si>
    <t>8130</t>
  </si>
  <si>
    <t>0320</t>
  </si>
  <si>
    <t>Забезпечення діяльності місцевої пожежної охорони</t>
  </si>
  <si>
    <t>0118340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</si>
  <si>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</si>
  <si>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</si>
  <si>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</si>
  <si>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</si>
  <si>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</si>
  <si>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</si>
  <si>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</si>
  <si>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</si>
  <si>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</si>
  <si>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</si>
  <si>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</si>
  <si>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</si>
  <si>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</si>
  <si>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</si>
  <si>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</si>
  <si>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</si>
  <si>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</si>
  <si>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</si>
  <si>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1080</t>
  </si>
  <si>
    <t>0960</t>
  </si>
  <si>
    <t>Надання спеціалізованої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</si>
  <si>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</si>
  <si>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</si>
  <si>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</si>
  <si>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</si>
  <si>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</si>
  <si>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</si>
  <si>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</si>
  <si>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</si>
  <si>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</si>
  <si>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</si>
  <si>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</si>
  <si>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</si>
  <si>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</si>
  <si>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</si>
  <si>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</si>
  <si>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</si>
  <si>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</si>
  <si>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</si>
  <si>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</si>
  <si>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3700000</t>
  </si>
  <si>
    <t>3710000</t>
  </si>
  <si>
    <t>3710160</t>
  </si>
  <si>
    <t>3718710</t>
  </si>
  <si>
    <t>8710</t>
  </si>
  <si>
    <t>0133</t>
  </si>
  <si>
    <t>Резервний фонд місцевого бюджету</t>
  </si>
  <si>
    <t>3719770</t>
  </si>
  <si>
    <t>9770</t>
  </si>
  <si>
    <t>0180</t>
  </si>
  <si>
    <t>Інші субвенції з місцевого бюджету</t>
  </si>
  <si>
    <t>УСЬОГО</t>
  </si>
  <si>
    <t>X</t>
  </si>
  <si>
    <t>до рішення ХХІІ сесії сільської ради VII скликання</t>
  </si>
  <si>
    <t>Секретар сільської ради                                                    Людмила ВЛАДЯН</t>
  </si>
  <si>
    <t xml:space="preserve">Фінансовий відділ Петровецької сільської ради </t>
  </si>
  <si>
    <t xml:space="preserve">Відділ освіти, культури, молоді та спорту Петровецької сільської ради </t>
  </si>
  <si>
    <t>від 22.12.2021 № 508-22/2021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</si>
</sst>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A34" workbookViewId="0">
      <selection activeCell="D50" sqref="D50"/>
    </sheetView>
  </sheetViews>
  <sheetFormatPr defaultRowHeight="12.75" x14ac:dyDescent="0.2"/>
  <cols>
    <col min="1" max="3" width="12.140625" customWidth="1"/>
    <col min="4" max="4" width="40.7109375" customWidth="1"/>
    <col min="5" max="16" width="15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109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113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x14ac:dyDescent="0.25">
      <c r="A5" s="14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ht="15.75" x14ac:dyDescent="0.25">
      <c r="A6" s="14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x14ac:dyDescent="0.2">
      <c r="A7" s="2" t="s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" t="s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3" t="s">
        <v>5</v>
      </c>
    </row>
    <row r="9" spans="1:16" x14ac:dyDescent="0.2">
      <c r="A9" s="18" t="s">
        <v>6</v>
      </c>
      <c r="B9" s="18" t="s">
        <v>7</v>
      </c>
      <c r="C9" s="18" t="s">
        <v>8</v>
      </c>
      <c r="D9" s="15" t="s">
        <v>9</v>
      </c>
      <c r="E9" s="15" t="s">
        <v>10</v>
      </c>
      <c r="F9" s="15"/>
      <c r="G9" s="15"/>
      <c r="H9" s="15"/>
      <c r="I9" s="15"/>
      <c r="J9" s="15" t="s">
        <v>17</v>
      </c>
      <c r="K9" s="15"/>
      <c r="L9" s="15"/>
      <c r="M9" s="15"/>
      <c r="N9" s="15"/>
      <c r="O9" s="15"/>
      <c r="P9" s="16" t="s">
        <v>19</v>
      </c>
    </row>
    <row r="10" spans="1:16" x14ac:dyDescent="0.2">
      <c r="A10" s="15"/>
      <c r="B10" s="15"/>
      <c r="C10" s="15"/>
      <c r="D10" s="15"/>
      <c r="E10" s="16" t="s">
        <v>11</v>
      </c>
      <c r="F10" s="15" t="s">
        <v>12</v>
      </c>
      <c r="G10" s="15" t="s">
        <v>13</v>
      </c>
      <c r="H10" s="15"/>
      <c r="I10" s="15" t="s">
        <v>16</v>
      </c>
      <c r="J10" s="16" t="s">
        <v>11</v>
      </c>
      <c r="K10" s="15" t="s">
        <v>18</v>
      </c>
      <c r="L10" s="15" t="s">
        <v>12</v>
      </c>
      <c r="M10" s="15" t="s">
        <v>13</v>
      </c>
      <c r="N10" s="15"/>
      <c r="O10" s="15" t="s">
        <v>16</v>
      </c>
      <c r="P10" s="15"/>
    </row>
    <row r="11" spans="1:16" x14ac:dyDescent="0.2">
      <c r="A11" s="15"/>
      <c r="B11" s="15"/>
      <c r="C11" s="15"/>
      <c r="D11" s="15"/>
      <c r="E11" s="15"/>
      <c r="F11" s="15"/>
      <c r="G11" s="15" t="s">
        <v>14</v>
      </c>
      <c r="H11" s="15" t="s">
        <v>15</v>
      </c>
      <c r="I11" s="15"/>
      <c r="J11" s="15"/>
      <c r="K11" s="15"/>
      <c r="L11" s="15"/>
      <c r="M11" s="15" t="s">
        <v>14</v>
      </c>
      <c r="N11" s="15" t="s">
        <v>15</v>
      </c>
      <c r="O11" s="15"/>
      <c r="P11" s="15"/>
    </row>
    <row r="12" spans="1:16" ht="44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8" t="s">
        <v>20</v>
      </c>
      <c r="B14" s="8" t="s">
        <v>21</v>
      </c>
      <c r="C14" s="8" t="s">
        <v>21</v>
      </c>
      <c r="D14" s="10" t="s">
        <v>22</v>
      </c>
      <c r="E14" s="11">
        <f>E15</f>
        <v>7355000</v>
      </c>
      <c r="F14" s="11">
        <f t="shared" ref="F14:P14" si="0">F15</f>
        <v>7355000</v>
      </c>
      <c r="G14" s="11">
        <f t="shared" si="0"/>
        <v>6221800</v>
      </c>
      <c r="H14" s="11">
        <f t="shared" si="0"/>
        <v>495000</v>
      </c>
      <c r="I14" s="11">
        <f t="shared" si="0"/>
        <v>0</v>
      </c>
      <c r="J14" s="11">
        <f t="shared" si="0"/>
        <v>51000</v>
      </c>
      <c r="K14" s="11">
        <f t="shared" si="0"/>
        <v>0</v>
      </c>
      <c r="L14" s="11">
        <f t="shared" si="0"/>
        <v>51000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 t="shared" si="0"/>
        <v>7406000</v>
      </c>
    </row>
    <row r="15" spans="1:16" x14ac:dyDescent="0.2">
      <c r="A15" s="8" t="s">
        <v>23</v>
      </c>
      <c r="B15" s="8" t="s">
        <v>21</v>
      </c>
      <c r="C15" s="8" t="s">
        <v>21</v>
      </c>
      <c r="D15" s="10" t="s">
        <v>22</v>
      </c>
      <c r="E15" s="11">
        <f>SUM(E16:E24)</f>
        <v>7355000</v>
      </c>
      <c r="F15" s="11">
        <f t="shared" ref="F15:P15" si="1">SUM(F16:F24)</f>
        <v>7355000</v>
      </c>
      <c r="G15" s="11">
        <f t="shared" si="1"/>
        <v>6221800</v>
      </c>
      <c r="H15" s="11">
        <f t="shared" si="1"/>
        <v>495000</v>
      </c>
      <c r="I15" s="11">
        <f t="shared" si="1"/>
        <v>0</v>
      </c>
      <c r="J15" s="11">
        <f t="shared" si="1"/>
        <v>51000</v>
      </c>
      <c r="K15" s="11">
        <f t="shared" si="1"/>
        <v>0</v>
      </c>
      <c r="L15" s="11">
        <f t="shared" si="1"/>
        <v>51000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 t="shared" si="1"/>
        <v>7406000</v>
      </c>
    </row>
    <row r="16" spans="1:16" ht="63.75" x14ac:dyDescent="0.2">
      <c r="A16" s="4" t="s">
        <v>24</v>
      </c>
      <c r="B16" s="4" t="s">
        <v>25</v>
      </c>
      <c r="C16" s="4" t="s">
        <v>26</v>
      </c>
      <c r="D16" s="9" t="s">
        <v>27</v>
      </c>
      <c r="E16" s="12">
        <f>F16</f>
        <v>5548800</v>
      </c>
      <c r="F16" s="13">
        <v>5548800</v>
      </c>
      <c r="G16" s="13">
        <v>5348900</v>
      </c>
      <c r="H16" s="13">
        <v>145000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>E16</f>
        <v>5548800</v>
      </c>
    </row>
    <row r="17" spans="1:16" ht="76.5" x14ac:dyDescent="0.2">
      <c r="A17" s="4" t="s">
        <v>28</v>
      </c>
      <c r="B17" s="4" t="s">
        <v>29</v>
      </c>
      <c r="C17" s="4" t="s">
        <v>30</v>
      </c>
      <c r="D17" s="9" t="s">
        <v>31</v>
      </c>
      <c r="E17" s="12">
        <v>30000</v>
      </c>
      <c r="F17" s="13">
        <v>30000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v>30000</v>
      </c>
    </row>
    <row r="18" spans="1:16" ht="25.5" x14ac:dyDescent="0.2">
      <c r="A18" s="4" t="s">
        <v>32</v>
      </c>
      <c r="B18" s="4" t="s">
        <v>33</v>
      </c>
      <c r="C18" s="4" t="s">
        <v>34</v>
      </c>
      <c r="D18" s="9" t="s">
        <v>35</v>
      </c>
      <c r="E18" s="12">
        <v>105000</v>
      </c>
      <c r="F18" s="13">
        <v>105000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v>105000</v>
      </c>
    </row>
    <row r="19" spans="1:16" x14ac:dyDescent="0.2">
      <c r="A19" s="4" t="s">
        <v>36</v>
      </c>
      <c r="B19" s="4" t="s">
        <v>37</v>
      </c>
      <c r="C19" s="4" t="s">
        <v>38</v>
      </c>
      <c r="D19" s="9" t="s">
        <v>39</v>
      </c>
      <c r="E19" s="12">
        <v>630000</v>
      </c>
      <c r="F19" s="13">
        <v>630000</v>
      </c>
      <c r="G19" s="13">
        <v>79900</v>
      </c>
      <c r="H19" s="13">
        <v>335000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>E19</f>
        <v>630000</v>
      </c>
    </row>
    <row r="20" spans="1:16" ht="38.25" x14ac:dyDescent="0.2">
      <c r="A20" s="4" t="s">
        <v>40</v>
      </c>
      <c r="B20" s="4" t="s">
        <v>41</v>
      </c>
      <c r="C20" s="4" t="s">
        <v>42</v>
      </c>
      <c r="D20" s="9" t="s">
        <v>43</v>
      </c>
      <c r="E20" s="12">
        <v>200000</v>
      </c>
      <c r="F20" s="13">
        <v>200000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v>200000</v>
      </c>
    </row>
    <row r="21" spans="1:16" ht="25.5" x14ac:dyDescent="0.2">
      <c r="A21" s="4" t="s">
        <v>44</v>
      </c>
      <c r="B21" s="4" t="s">
        <v>45</v>
      </c>
      <c r="C21" s="4" t="s">
        <v>46</v>
      </c>
      <c r="D21" s="9" t="s">
        <v>47</v>
      </c>
      <c r="E21" s="12">
        <v>8200</v>
      </c>
      <c r="F21" s="13">
        <v>8200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v>8200</v>
      </c>
    </row>
    <row r="22" spans="1:16" ht="102" x14ac:dyDescent="0.2">
      <c r="A22" s="4" t="s">
        <v>48</v>
      </c>
      <c r="B22" s="4" t="s">
        <v>49</v>
      </c>
      <c r="C22" s="4" t="s">
        <v>46</v>
      </c>
      <c r="D22" s="9" t="s">
        <v>50</v>
      </c>
      <c r="E22" s="12">
        <v>0</v>
      </c>
      <c r="F22" s="13">
        <v>0</v>
      </c>
      <c r="G22" s="13">
        <v>0</v>
      </c>
      <c r="H22" s="13">
        <v>0</v>
      </c>
      <c r="I22" s="13">
        <v>0</v>
      </c>
      <c r="J22" s="12">
        <v>50000</v>
      </c>
      <c r="K22" s="13">
        <v>0</v>
      </c>
      <c r="L22" s="13">
        <v>50000</v>
      </c>
      <c r="M22" s="13">
        <v>0</v>
      </c>
      <c r="N22" s="13">
        <v>0</v>
      </c>
      <c r="O22" s="13">
        <v>0</v>
      </c>
      <c r="P22" s="12">
        <v>50000</v>
      </c>
    </row>
    <row r="23" spans="1:16" ht="25.5" x14ac:dyDescent="0.2">
      <c r="A23" s="4" t="s">
        <v>51</v>
      </c>
      <c r="B23" s="4" t="s">
        <v>52</v>
      </c>
      <c r="C23" s="4" t="s">
        <v>53</v>
      </c>
      <c r="D23" s="9" t="s">
        <v>54</v>
      </c>
      <c r="E23" s="12">
        <v>833000</v>
      </c>
      <c r="F23" s="13">
        <v>833000</v>
      </c>
      <c r="G23" s="13">
        <v>793000</v>
      </c>
      <c r="H23" s="13">
        <v>15000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v>833000</v>
      </c>
    </row>
    <row r="24" spans="1:16" ht="25.5" x14ac:dyDescent="0.2">
      <c r="A24" s="4" t="s">
        <v>55</v>
      </c>
      <c r="B24" s="4" t="s">
        <v>56</v>
      </c>
      <c r="C24" s="4" t="s">
        <v>57</v>
      </c>
      <c r="D24" s="9" t="s">
        <v>58</v>
      </c>
      <c r="E24" s="12">
        <v>0</v>
      </c>
      <c r="F24" s="13">
        <v>0</v>
      </c>
      <c r="G24" s="13">
        <v>0</v>
      </c>
      <c r="H24" s="13">
        <v>0</v>
      </c>
      <c r="I24" s="13">
        <v>0</v>
      </c>
      <c r="J24" s="12">
        <v>1000</v>
      </c>
      <c r="K24" s="13">
        <v>0</v>
      </c>
      <c r="L24" s="13">
        <v>1000</v>
      </c>
      <c r="M24" s="13">
        <v>0</v>
      </c>
      <c r="N24" s="13">
        <v>0</v>
      </c>
      <c r="O24" s="13">
        <v>0</v>
      </c>
      <c r="P24" s="12">
        <v>1000</v>
      </c>
    </row>
    <row r="25" spans="1:16" ht="25.5" x14ac:dyDescent="0.2">
      <c r="A25" s="8" t="s">
        <v>59</v>
      </c>
      <c r="B25" s="8" t="s">
        <v>21</v>
      </c>
      <c r="C25" s="8" t="s">
        <v>21</v>
      </c>
      <c r="D25" s="10" t="s">
        <v>112</v>
      </c>
      <c r="E25" s="11">
        <f>E26</f>
        <v>51560600</v>
      </c>
      <c r="F25" s="11">
        <f t="shared" ref="F25:P25" si="2">F26</f>
        <v>51560600</v>
      </c>
      <c r="G25" s="11">
        <f t="shared" si="2"/>
        <v>48934600</v>
      </c>
      <c r="H25" s="11">
        <f t="shared" si="2"/>
        <v>1410000</v>
      </c>
      <c r="I25" s="11">
        <f t="shared" si="2"/>
        <v>0</v>
      </c>
      <c r="J25" s="11">
        <f t="shared" si="2"/>
        <v>1050000</v>
      </c>
      <c r="K25" s="11">
        <f t="shared" si="2"/>
        <v>50000</v>
      </c>
      <c r="L25" s="11">
        <f t="shared" si="2"/>
        <v>1000000</v>
      </c>
      <c r="M25" s="11">
        <f t="shared" si="2"/>
        <v>0</v>
      </c>
      <c r="N25" s="11">
        <f t="shared" si="2"/>
        <v>0</v>
      </c>
      <c r="O25" s="11">
        <f t="shared" si="2"/>
        <v>50000</v>
      </c>
      <c r="P25" s="11">
        <f t="shared" si="2"/>
        <v>52610600</v>
      </c>
    </row>
    <row r="26" spans="1:16" ht="25.5" x14ac:dyDescent="0.2">
      <c r="A26" s="8" t="s">
        <v>60</v>
      </c>
      <c r="B26" s="8" t="s">
        <v>21</v>
      </c>
      <c r="C26" s="8" t="s">
        <v>21</v>
      </c>
      <c r="D26" s="10" t="s">
        <v>112</v>
      </c>
      <c r="E26" s="11">
        <f>SUM(E27:E36)</f>
        <v>51560600</v>
      </c>
      <c r="F26" s="11">
        <f t="shared" ref="F26:P26" si="3">SUM(F27:F36)</f>
        <v>51560600</v>
      </c>
      <c r="G26" s="11">
        <f t="shared" si="3"/>
        <v>48934600</v>
      </c>
      <c r="H26" s="11">
        <f t="shared" si="3"/>
        <v>1410000</v>
      </c>
      <c r="I26" s="11">
        <f t="shared" si="3"/>
        <v>0</v>
      </c>
      <c r="J26" s="11">
        <f t="shared" si="3"/>
        <v>1050000</v>
      </c>
      <c r="K26" s="11">
        <f t="shared" si="3"/>
        <v>50000</v>
      </c>
      <c r="L26" s="11">
        <f t="shared" si="3"/>
        <v>1000000</v>
      </c>
      <c r="M26" s="11">
        <f t="shared" si="3"/>
        <v>0</v>
      </c>
      <c r="N26" s="11">
        <f t="shared" si="3"/>
        <v>0</v>
      </c>
      <c r="O26" s="11">
        <f t="shared" si="3"/>
        <v>50000</v>
      </c>
      <c r="P26" s="11">
        <f t="shared" si="3"/>
        <v>52610600</v>
      </c>
    </row>
    <row r="27" spans="1:16" ht="38.25" x14ac:dyDescent="0.2">
      <c r="A27" s="4" t="s">
        <v>61</v>
      </c>
      <c r="B27" s="4" t="s">
        <v>62</v>
      </c>
      <c r="C27" s="4" t="s">
        <v>26</v>
      </c>
      <c r="D27" s="9" t="s">
        <v>63</v>
      </c>
      <c r="E27" s="12">
        <f>F27</f>
        <v>650600</v>
      </c>
      <c r="F27" s="13">
        <v>650600</v>
      </c>
      <c r="G27" s="13">
        <v>635600</v>
      </c>
      <c r="H27" s="13">
        <v>0</v>
      </c>
      <c r="I27" s="13">
        <v>0</v>
      </c>
      <c r="J27" s="12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2">
        <f>E27+J27</f>
        <v>650600</v>
      </c>
    </row>
    <row r="28" spans="1:16" x14ac:dyDescent="0.2">
      <c r="A28" s="4" t="s">
        <v>64</v>
      </c>
      <c r="B28" s="4" t="s">
        <v>30</v>
      </c>
      <c r="C28" s="4" t="s">
        <v>65</v>
      </c>
      <c r="D28" s="9" t="s">
        <v>66</v>
      </c>
      <c r="E28" s="12">
        <f t="shared" ref="E28:E36" si="4">F28</f>
        <v>6909400</v>
      </c>
      <c r="F28" s="13">
        <v>6909400</v>
      </c>
      <c r="G28" s="13">
        <v>6063400</v>
      </c>
      <c r="H28" s="13">
        <v>410000</v>
      </c>
      <c r="I28" s="13">
        <v>0</v>
      </c>
      <c r="J28" s="12">
        <v>400000</v>
      </c>
      <c r="K28" s="13">
        <v>0</v>
      </c>
      <c r="L28" s="13">
        <v>400000</v>
      </c>
      <c r="M28" s="13">
        <v>0</v>
      </c>
      <c r="N28" s="13">
        <v>0</v>
      </c>
      <c r="O28" s="13">
        <v>0</v>
      </c>
      <c r="P28" s="12">
        <f t="shared" ref="P28:P36" si="5">E28+J28</f>
        <v>7309400</v>
      </c>
    </row>
    <row r="29" spans="1:16" ht="25.5" x14ac:dyDescent="0.2">
      <c r="A29" s="4" t="s">
        <v>67</v>
      </c>
      <c r="B29" s="4" t="s">
        <v>68</v>
      </c>
      <c r="C29" s="4" t="s">
        <v>69</v>
      </c>
      <c r="D29" s="9" t="s">
        <v>70</v>
      </c>
      <c r="E29" s="12">
        <f t="shared" si="4"/>
        <v>7539200</v>
      </c>
      <c r="F29" s="13">
        <v>7539200</v>
      </c>
      <c r="G29" s="13">
        <v>5929200</v>
      </c>
      <c r="H29" s="13">
        <v>950000</v>
      </c>
      <c r="I29" s="13">
        <v>0</v>
      </c>
      <c r="J29" s="12">
        <f>K29+L29</f>
        <v>650000</v>
      </c>
      <c r="K29" s="13">
        <v>50000</v>
      </c>
      <c r="L29" s="13">
        <v>600000</v>
      </c>
      <c r="M29" s="13">
        <v>0</v>
      </c>
      <c r="N29" s="13">
        <v>0</v>
      </c>
      <c r="O29" s="13">
        <v>50000</v>
      </c>
      <c r="P29" s="12">
        <f t="shared" si="5"/>
        <v>8189200</v>
      </c>
    </row>
    <row r="30" spans="1:16" ht="25.5" x14ac:dyDescent="0.2">
      <c r="A30" s="4" t="s">
        <v>71</v>
      </c>
      <c r="B30" s="4" t="s">
        <v>72</v>
      </c>
      <c r="C30" s="4" t="s">
        <v>69</v>
      </c>
      <c r="D30" s="9" t="s">
        <v>70</v>
      </c>
      <c r="E30" s="12">
        <f t="shared" si="4"/>
        <v>33182700</v>
      </c>
      <c r="F30" s="13">
        <v>33182700</v>
      </c>
      <c r="G30" s="13">
        <v>33182700</v>
      </c>
      <c r="H30" s="13">
        <v>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5"/>
        <v>33182700</v>
      </c>
    </row>
    <row r="31" spans="1:16" ht="25.5" x14ac:dyDescent="0.2">
      <c r="A31" s="4" t="s">
        <v>73</v>
      </c>
      <c r="B31" s="4" t="s">
        <v>74</v>
      </c>
      <c r="C31" s="4" t="s">
        <v>75</v>
      </c>
      <c r="D31" s="9" t="s">
        <v>76</v>
      </c>
      <c r="E31" s="12">
        <f t="shared" si="4"/>
        <v>400000</v>
      </c>
      <c r="F31" s="13">
        <v>400000</v>
      </c>
      <c r="G31" s="13">
        <v>384300</v>
      </c>
      <c r="H31" s="13">
        <v>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5"/>
        <v>400000</v>
      </c>
    </row>
    <row r="32" spans="1:16" ht="25.5" x14ac:dyDescent="0.2">
      <c r="A32" s="4" t="s">
        <v>77</v>
      </c>
      <c r="B32" s="4" t="s">
        <v>78</v>
      </c>
      <c r="C32" s="4" t="s">
        <v>79</v>
      </c>
      <c r="D32" s="9" t="s">
        <v>80</v>
      </c>
      <c r="E32" s="12">
        <f t="shared" si="4"/>
        <v>1142400</v>
      </c>
      <c r="F32" s="13">
        <v>1142400</v>
      </c>
      <c r="G32" s="13">
        <v>1122400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5"/>
        <v>1142400</v>
      </c>
    </row>
    <row r="33" spans="1:16" ht="51" x14ac:dyDescent="0.2">
      <c r="A33" s="4" t="s">
        <v>81</v>
      </c>
      <c r="B33" s="4" t="s">
        <v>82</v>
      </c>
      <c r="C33" s="4" t="s">
        <v>79</v>
      </c>
      <c r="D33" s="9" t="s">
        <v>83</v>
      </c>
      <c r="E33" s="12">
        <f t="shared" si="4"/>
        <v>115900</v>
      </c>
      <c r="F33" s="13">
        <v>115900</v>
      </c>
      <c r="G33" s="13">
        <v>85900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5"/>
        <v>115900</v>
      </c>
    </row>
    <row r="34" spans="1:16" x14ac:dyDescent="0.2">
      <c r="A34" s="4" t="s">
        <v>84</v>
      </c>
      <c r="B34" s="4" t="s">
        <v>85</v>
      </c>
      <c r="C34" s="4" t="s">
        <v>86</v>
      </c>
      <c r="D34" s="9" t="s">
        <v>87</v>
      </c>
      <c r="E34" s="12">
        <f t="shared" si="4"/>
        <v>447800</v>
      </c>
      <c r="F34" s="13">
        <v>447800</v>
      </c>
      <c r="G34" s="13">
        <v>414800</v>
      </c>
      <c r="H34" s="13">
        <v>20000</v>
      </c>
      <c r="I34" s="13">
        <v>0</v>
      </c>
      <c r="J34" s="12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2">
        <f t="shared" si="5"/>
        <v>447800</v>
      </c>
    </row>
    <row r="35" spans="1:16" ht="38.25" x14ac:dyDescent="0.2">
      <c r="A35" s="4" t="s">
        <v>88</v>
      </c>
      <c r="B35" s="4" t="s">
        <v>89</v>
      </c>
      <c r="C35" s="4" t="s">
        <v>90</v>
      </c>
      <c r="D35" s="9" t="s">
        <v>91</v>
      </c>
      <c r="E35" s="12">
        <f t="shared" si="4"/>
        <v>872600</v>
      </c>
      <c r="F35" s="13">
        <v>872600</v>
      </c>
      <c r="G35" s="13">
        <v>829600</v>
      </c>
      <c r="H35" s="13">
        <v>30000</v>
      </c>
      <c r="I35" s="13">
        <v>0</v>
      </c>
      <c r="J35" s="12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2">
        <f t="shared" si="5"/>
        <v>872600</v>
      </c>
    </row>
    <row r="36" spans="1:16" ht="25.5" x14ac:dyDescent="0.2">
      <c r="A36" s="4" t="s">
        <v>92</v>
      </c>
      <c r="B36" s="4" t="s">
        <v>93</v>
      </c>
      <c r="C36" s="4" t="s">
        <v>94</v>
      </c>
      <c r="D36" s="9" t="s">
        <v>95</v>
      </c>
      <c r="E36" s="12">
        <f t="shared" si="4"/>
        <v>300000</v>
      </c>
      <c r="F36" s="13">
        <v>300000</v>
      </c>
      <c r="G36" s="13">
        <v>286700</v>
      </c>
      <c r="H36" s="13">
        <v>0</v>
      </c>
      <c r="I36" s="13">
        <v>0</v>
      </c>
      <c r="J36" s="12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2">
        <f t="shared" si="5"/>
        <v>300000</v>
      </c>
    </row>
    <row r="37" spans="1:16" ht="25.5" x14ac:dyDescent="0.2">
      <c r="A37" s="8" t="s">
        <v>96</v>
      </c>
      <c r="B37" s="8" t="s">
        <v>21</v>
      </c>
      <c r="C37" s="8" t="s">
        <v>21</v>
      </c>
      <c r="D37" s="10" t="s">
        <v>111</v>
      </c>
      <c r="E37" s="11">
        <f>E38</f>
        <v>1917400</v>
      </c>
      <c r="F37" s="11">
        <f t="shared" ref="F37:P37" si="6">F38</f>
        <v>1817400</v>
      </c>
      <c r="G37" s="11">
        <f t="shared" si="6"/>
        <v>635600</v>
      </c>
      <c r="H37" s="11">
        <f t="shared" si="6"/>
        <v>0</v>
      </c>
      <c r="I37" s="11">
        <f t="shared" si="6"/>
        <v>0</v>
      </c>
      <c r="J37" s="11">
        <f t="shared" si="6"/>
        <v>0</v>
      </c>
      <c r="K37" s="11">
        <f t="shared" si="6"/>
        <v>0</v>
      </c>
      <c r="L37" s="11">
        <f t="shared" si="6"/>
        <v>0</v>
      </c>
      <c r="M37" s="11">
        <f t="shared" si="6"/>
        <v>0</v>
      </c>
      <c r="N37" s="11">
        <f t="shared" si="6"/>
        <v>0</v>
      </c>
      <c r="O37" s="11">
        <f t="shared" si="6"/>
        <v>0</v>
      </c>
      <c r="P37" s="11">
        <f t="shared" si="6"/>
        <v>1917400</v>
      </c>
    </row>
    <row r="38" spans="1:16" ht="25.5" x14ac:dyDescent="0.2">
      <c r="A38" s="8" t="s">
        <v>97</v>
      </c>
      <c r="B38" s="8" t="s">
        <v>21</v>
      </c>
      <c r="C38" s="8" t="s">
        <v>21</v>
      </c>
      <c r="D38" s="10" t="s">
        <v>111</v>
      </c>
      <c r="E38" s="11">
        <f>SUM(E39:E41)</f>
        <v>1917400</v>
      </c>
      <c r="F38" s="11">
        <f t="shared" ref="F38:P38" si="7">SUM(F39:F41)</f>
        <v>1817400</v>
      </c>
      <c r="G38" s="11">
        <f t="shared" si="7"/>
        <v>635600</v>
      </c>
      <c r="H38" s="11">
        <f t="shared" si="7"/>
        <v>0</v>
      </c>
      <c r="I38" s="11">
        <f t="shared" si="7"/>
        <v>0</v>
      </c>
      <c r="J38" s="11">
        <f t="shared" si="7"/>
        <v>0</v>
      </c>
      <c r="K38" s="11">
        <f t="shared" si="7"/>
        <v>0</v>
      </c>
      <c r="L38" s="11">
        <f t="shared" si="7"/>
        <v>0</v>
      </c>
      <c r="M38" s="11">
        <f t="shared" si="7"/>
        <v>0</v>
      </c>
      <c r="N38" s="11">
        <f t="shared" si="7"/>
        <v>0</v>
      </c>
      <c r="O38" s="11">
        <f t="shared" si="7"/>
        <v>0</v>
      </c>
      <c r="P38" s="11">
        <f t="shared" si="7"/>
        <v>1917400</v>
      </c>
    </row>
    <row r="39" spans="1:16" ht="38.25" x14ac:dyDescent="0.2">
      <c r="A39" s="4" t="s">
        <v>98</v>
      </c>
      <c r="B39" s="4" t="s">
        <v>62</v>
      </c>
      <c r="C39" s="4" t="s">
        <v>26</v>
      </c>
      <c r="D39" s="9" t="s">
        <v>63</v>
      </c>
      <c r="E39" s="12">
        <v>650600</v>
      </c>
      <c r="F39" s="13">
        <v>650600</v>
      </c>
      <c r="G39" s="13">
        <v>635600</v>
      </c>
      <c r="H39" s="13">
        <v>0</v>
      </c>
      <c r="I39" s="13">
        <v>0</v>
      </c>
      <c r="J39" s="12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2">
        <v>650600</v>
      </c>
    </row>
    <row r="40" spans="1:16" x14ac:dyDescent="0.2">
      <c r="A40" s="4" t="s">
        <v>99</v>
      </c>
      <c r="B40" s="4" t="s">
        <v>100</v>
      </c>
      <c r="C40" s="4" t="s">
        <v>101</v>
      </c>
      <c r="D40" s="9" t="s">
        <v>102</v>
      </c>
      <c r="E40" s="12">
        <v>100000</v>
      </c>
      <c r="F40" s="13">
        <v>0</v>
      </c>
      <c r="G40" s="13">
        <v>0</v>
      </c>
      <c r="H40" s="13">
        <v>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v>100000</v>
      </c>
    </row>
    <row r="41" spans="1:16" x14ac:dyDescent="0.2">
      <c r="A41" s="4" t="s">
        <v>103</v>
      </c>
      <c r="B41" s="4" t="s">
        <v>104</v>
      </c>
      <c r="C41" s="4" t="s">
        <v>105</v>
      </c>
      <c r="D41" s="9" t="s">
        <v>106</v>
      </c>
      <c r="E41" s="12">
        <f>F41</f>
        <v>1166800</v>
      </c>
      <c r="F41" s="13">
        <v>1166800</v>
      </c>
      <c r="G41" s="13">
        <v>0</v>
      </c>
      <c r="H41" s="13">
        <v>0</v>
      </c>
      <c r="I41" s="13">
        <v>0</v>
      </c>
      <c r="J41" s="12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2">
        <f>E41</f>
        <v>1166800</v>
      </c>
    </row>
    <row r="42" spans="1:16" x14ac:dyDescent="0.2">
      <c r="A42" s="6" t="s">
        <v>108</v>
      </c>
      <c r="B42" s="7" t="s">
        <v>108</v>
      </c>
      <c r="C42" s="7" t="s">
        <v>108</v>
      </c>
      <c r="D42" s="7" t="s">
        <v>107</v>
      </c>
      <c r="E42" s="11">
        <f>E14+E25+E37</f>
        <v>60833000</v>
      </c>
      <c r="F42" s="11">
        <f t="shared" ref="F42:P42" si="8">F14+F25+F37</f>
        <v>60733000</v>
      </c>
      <c r="G42" s="11">
        <f t="shared" si="8"/>
        <v>55792000</v>
      </c>
      <c r="H42" s="11">
        <f t="shared" si="8"/>
        <v>1905000</v>
      </c>
      <c r="I42" s="11">
        <f t="shared" si="8"/>
        <v>0</v>
      </c>
      <c r="J42" s="11">
        <f t="shared" si="8"/>
        <v>1101000</v>
      </c>
      <c r="K42" s="11">
        <f t="shared" si="8"/>
        <v>50000</v>
      </c>
      <c r="L42" s="11">
        <f t="shared" si="8"/>
        <v>1051000</v>
      </c>
      <c r="M42" s="11">
        <f t="shared" si="8"/>
        <v>0</v>
      </c>
      <c r="N42" s="11">
        <f t="shared" si="8"/>
        <v>0</v>
      </c>
      <c r="O42" s="11">
        <f t="shared" si="8"/>
        <v>50000</v>
      </c>
      <c r="P42" s="11">
        <f t="shared" si="8"/>
        <v>61934000</v>
      </c>
    </row>
    <row r="43" spans="1:1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x14ac:dyDescent="0.25">
      <c r="A45" s="14" t="s">
        <v>110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A45:P45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cp:lastPrinted>2021-12-29T07:40:39Z</cp:lastPrinted>
  <dcterms:created xsi:type="dcterms:W3CDTF">2021-12-04T16:02:30Z</dcterms:created>
  <dcterms:modified xsi:type="dcterms:W3CDTF">2021-12-29T09:42:02Z</dcterms:modified>
</cp:coreProperties>
</file>