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Лист1!$A$1:$F$40</definedName>
  </definedNames>
  <calcPr calcId="144525"/>
</workbook>
</file>

<file path=xl/calcChain.xml><?xml version="1.0" encoding="utf-8"?>
<calcChain xmlns="http://schemas.openxmlformats.org/spreadsheetml/2006/main">
  <c r="C26" i="1" l="1"/>
  <c r="C25" i="1" s="1"/>
  <c r="D21" i="1"/>
  <c r="E25" i="1"/>
  <c r="E21" i="1" s="1"/>
  <c r="F25" i="1"/>
  <c r="F21" i="1" s="1"/>
  <c r="C22" i="1"/>
  <c r="D14" i="1"/>
  <c r="C16" i="1"/>
  <c r="C37" i="1" l="1"/>
  <c r="C36" i="1" s="1"/>
  <c r="D36" i="1"/>
  <c r="E36" i="1"/>
  <c r="F36" i="1"/>
  <c r="D34" i="1"/>
  <c r="D33" i="1" s="1"/>
  <c r="D32" i="1" s="1"/>
  <c r="E34" i="1"/>
  <c r="E33" i="1" s="1"/>
  <c r="E32" i="1" s="1"/>
  <c r="F34" i="1"/>
  <c r="F33" i="1" s="1"/>
  <c r="F32" i="1" s="1"/>
  <c r="C35" i="1"/>
  <c r="C34" i="1" s="1"/>
  <c r="C33" i="1" s="1"/>
  <c r="C32" i="1" s="1"/>
  <c r="C15" i="1" l="1"/>
  <c r="D13" i="1"/>
  <c r="E14" i="1"/>
  <c r="E13" i="1" s="1"/>
  <c r="F14" i="1"/>
  <c r="F13" i="1" s="1"/>
  <c r="C14" i="1" l="1"/>
  <c r="C13" i="1" s="1"/>
  <c r="C19" i="1"/>
  <c r="D18" i="1"/>
  <c r="C18" i="1" s="1"/>
  <c r="D17" i="1" l="1"/>
  <c r="C30" i="1"/>
  <c r="C29" i="1" s="1"/>
  <c r="C28" i="1" s="1"/>
  <c r="C27" i="1" s="1"/>
  <c r="E29" i="1"/>
  <c r="E28" i="1" s="1"/>
  <c r="E27" i="1" s="1"/>
  <c r="F29" i="1"/>
  <c r="F28" i="1" s="1"/>
  <c r="F27" i="1" s="1"/>
  <c r="D29" i="1"/>
  <c r="D28" i="1" s="1"/>
  <c r="D27" i="1" s="1"/>
  <c r="C24" i="1"/>
  <c r="C17" i="1" l="1"/>
  <c r="C23" i="1"/>
  <c r="C21" i="1" s="1"/>
  <c r="D20" i="1"/>
  <c r="D12" i="1" s="1"/>
  <c r="E20" i="1"/>
  <c r="E12" i="1" s="1"/>
  <c r="E31" i="1" s="1"/>
  <c r="E38" i="1" s="1"/>
  <c r="F20" i="1"/>
  <c r="F12" i="1" s="1"/>
  <c r="F31" i="1" s="1"/>
  <c r="F38" i="1" s="1"/>
  <c r="C20" i="1"/>
  <c r="D31" i="1" l="1"/>
  <c r="D38" i="1" s="1"/>
  <c r="C12" i="1"/>
  <c r="C31" i="1" s="1"/>
  <c r="C38" i="1" s="1"/>
</calcChain>
</file>

<file path=xl/sharedStrings.xml><?xml version="1.0" encoding="utf-8"?>
<sst xmlns="http://schemas.openxmlformats.org/spreadsheetml/2006/main" count="44" uniqueCount="44">
  <si>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</si>
  <si>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</si>
  <si>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</si>
  <si>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</si>
  <si>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</si>
  <si>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</si>
  <si>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</si>
  <si>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</si>
  <si>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</si>
  <si>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</si>
  <si>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</si>
  <si>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</si>
  <si>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</si>
  <si>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</si>
  <si>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</si>
  <si>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</si>
  <si>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Усього доходів (без урахування міжбюджетних трансфертів)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</si>
  <si>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</si>
  <si>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</si>
  <si>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>Податок на майно</t>
  </si>
  <si>
    <t>Земельний податок з юридичних осіб</t>
  </si>
  <si>
    <t>Земельний податок з фізичних осіб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</si>
  <si>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</si>
  <si>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</si>
  <si>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</si>
  <si>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</si>
  <si>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</si>
  <si>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</si>
  <si>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</si>
  <si>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</si>
  <si>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</si>
  <si>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до рішення XІХ сесії сільської ради VIII скликання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</si>
  <si>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</si>
  <si>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Субвенції з місцевих бюджетів іншим місцевим бюджетам</t>
  </si>
  <si>
    <t>Від органів державного управління</t>
  </si>
  <si>
    <t>Офіційні трансферти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</si>
  <si>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</si>
  <si>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</si>
  <si>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</si>
  <si>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 xml:space="preserve"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</si>
  <si>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</si>
  <si>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 xml:space="preserve">Єдиний податок </t>
  </si>
  <si>
    <t>Єдиний податок з фізичних осіб</t>
  </si>
  <si>
    <t>від 29 жовтня 2021 року № 356-19/2021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</si>
</sst>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vertical="center"/>
    </xf>
    <xf numFmtId="2" fontId="6" fillId="4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25" zoomScaleNormal="100" workbookViewId="0">
      <selection activeCell="A37" sqref="A37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31</v>
      </c>
      <c r="E2" s="1"/>
      <c r="F2" s="1"/>
    </row>
    <row r="3" spans="1:6" x14ac:dyDescent="0.3">
      <c r="A3" s="1"/>
      <c r="B3" s="1"/>
      <c r="C3" s="1"/>
      <c r="D3" s="1" t="s">
        <v>43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29" t="s">
        <v>13</v>
      </c>
      <c r="B5" s="30"/>
      <c r="C5" s="30"/>
      <c r="D5" s="30"/>
      <c r="E5" s="30"/>
      <c r="F5" s="30"/>
    </row>
    <row r="6" spans="1:6" ht="14.25" customHeight="1" x14ac:dyDescent="0.3">
      <c r="A6" s="31">
        <v>24548000000</v>
      </c>
      <c r="B6" s="31"/>
      <c r="C6" s="2"/>
      <c r="D6" s="2"/>
      <c r="E6" s="2"/>
      <c r="F6" s="2"/>
    </row>
    <row r="7" spans="1:6" x14ac:dyDescent="0.3">
      <c r="A7" s="32" t="s">
        <v>1</v>
      </c>
      <c r="B7" s="32"/>
      <c r="C7" s="1"/>
      <c r="D7" s="1"/>
      <c r="E7" s="1"/>
      <c r="F7" s="3" t="s">
        <v>2</v>
      </c>
    </row>
    <row r="8" spans="1:6" x14ac:dyDescent="0.3">
      <c r="A8" s="33" t="s">
        <v>3</v>
      </c>
      <c r="B8" s="33" t="s">
        <v>4</v>
      </c>
      <c r="C8" s="34" t="s">
        <v>5</v>
      </c>
      <c r="D8" s="33" t="s">
        <v>6</v>
      </c>
      <c r="E8" s="33" t="s">
        <v>7</v>
      </c>
      <c r="F8" s="33"/>
    </row>
    <row r="9" spans="1:6" x14ac:dyDescent="0.3">
      <c r="A9" s="33"/>
      <c r="B9" s="33"/>
      <c r="C9" s="33"/>
      <c r="D9" s="33"/>
      <c r="E9" s="33" t="s">
        <v>8</v>
      </c>
      <c r="F9" s="35" t="s">
        <v>9</v>
      </c>
    </row>
    <row r="10" spans="1:6" ht="11.25" customHeight="1" x14ac:dyDescent="0.3">
      <c r="A10" s="33"/>
      <c r="B10" s="33"/>
      <c r="C10" s="33"/>
      <c r="D10" s="33"/>
      <c r="E10" s="33"/>
      <c r="F10" s="33"/>
    </row>
    <row r="11" spans="1:6" x14ac:dyDescent="0.3">
      <c r="A11" s="15">
        <v>1</v>
      </c>
      <c r="B11" s="15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16" t="s">
        <v>14</v>
      </c>
      <c r="B12" s="17" t="s">
        <v>15</v>
      </c>
      <c r="C12" s="14">
        <f>D12</f>
        <v>335000</v>
      </c>
      <c r="D12" s="14">
        <f>D20+D17+D13</f>
        <v>335000</v>
      </c>
      <c r="E12" s="14">
        <f t="shared" ref="E12:F12" si="0">E20</f>
        <v>0</v>
      </c>
      <c r="F12" s="14">
        <f t="shared" si="0"/>
        <v>0</v>
      </c>
    </row>
    <row r="13" spans="1:6" ht="26.4" x14ac:dyDescent="0.3">
      <c r="A13" s="16">
        <v>11000000</v>
      </c>
      <c r="B13" s="17" t="s">
        <v>28</v>
      </c>
      <c r="C13" s="14">
        <f>C14</f>
        <v>65000</v>
      </c>
      <c r="D13" s="14">
        <f t="shared" ref="D13" si="1">D14</f>
        <v>65000</v>
      </c>
      <c r="E13" s="14">
        <f t="shared" ref="E13" si="2">E14</f>
        <v>0</v>
      </c>
      <c r="F13" s="14">
        <f t="shared" ref="F13" si="3">F14</f>
        <v>0</v>
      </c>
    </row>
    <row r="14" spans="1:6" x14ac:dyDescent="0.3">
      <c r="A14" s="16">
        <v>11010000</v>
      </c>
      <c r="B14" s="17" t="s">
        <v>29</v>
      </c>
      <c r="C14" s="14">
        <f>C15+C16</f>
        <v>65000</v>
      </c>
      <c r="D14" s="14">
        <f>D15+D16</f>
        <v>65000</v>
      </c>
      <c r="E14" s="14">
        <f t="shared" ref="E14:F14" si="4">E15</f>
        <v>0</v>
      </c>
      <c r="F14" s="14">
        <f t="shared" si="4"/>
        <v>0</v>
      </c>
    </row>
    <row r="15" spans="1:6" ht="39.6" x14ac:dyDescent="0.3">
      <c r="A15" s="18">
        <v>11010100</v>
      </c>
      <c r="B15" s="10" t="s">
        <v>30</v>
      </c>
      <c r="C15" s="11">
        <f>D15</f>
        <v>50000</v>
      </c>
      <c r="D15" s="21">
        <v>50000</v>
      </c>
      <c r="E15" s="21">
        <v>0</v>
      </c>
      <c r="F15" s="21">
        <v>0</v>
      </c>
    </row>
    <row r="16" spans="1:6" ht="66" x14ac:dyDescent="0.3">
      <c r="A16" s="18">
        <v>11010200</v>
      </c>
      <c r="B16" s="10" t="s">
        <v>38</v>
      </c>
      <c r="C16" s="11">
        <f>D16</f>
        <v>15000</v>
      </c>
      <c r="D16" s="21">
        <v>15000</v>
      </c>
      <c r="E16" s="21">
        <v>0</v>
      </c>
      <c r="F16" s="21">
        <v>0</v>
      </c>
    </row>
    <row r="17" spans="1:6" ht="26.4" x14ac:dyDescent="0.3">
      <c r="A17" s="16">
        <v>13000000</v>
      </c>
      <c r="B17" s="17" t="s">
        <v>26</v>
      </c>
      <c r="C17" s="14">
        <f t="shared" ref="C17:C19" si="5">D17</f>
        <v>15000</v>
      </c>
      <c r="D17" s="14">
        <f>D18</f>
        <v>15000</v>
      </c>
      <c r="E17" s="14">
        <v>0</v>
      </c>
      <c r="F17" s="14">
        <v>0</v>
      </c>
    </row>
    <row r="18" spans="1:6" ht="26.4" x14ac:dyDescent="0.3">
      <c r="A18" s="16">
        <v>13010000</v>
      </c>
      <c r="B18" s="17" t="s">
        <v>27</v>
      </c>
      <c r="C18" s="14">
        <f t="shared" si="5"/>
        <v>15000</v>
      </c>
      <c r="D18" s="14">
        <f>D19</f>
        <v>15000</v>
      </c>
      <c r="E18" s="14">
        <v>0</v>
      </c>
      <c r="F18" s="14">
        <v>0</v>
      </c>
    </row>
    <row r="19" spans="1:6" ht="66" x14ac:dyDescent="0.3">
      <c r="A19" s="18">
        <v>13010200</v>
      </c>
      <c r="B19" s="10" t="s">
        <v>39</v>
      </c>
      <c r="C19" s="11">
        <f t="shared" si="5"/>
        <v>15000</v>
      </c>
      <c r="D19" s="21">
        <v>15000</v>
      </c>
      <c r="E19" s="21">
        <v>0</v>
      </c>
      <c r="F19" s="21">
        <v>0</v>
      </c>
    </row>
    <row r="20" spans="1:6" ht="39.6" x14ac:dyDescent="0.3">
      <c r="A20" s="16">
        <v>18000000</v>
      </c>
      <c r="B20" s="17" t="s">
        <v>18</v>
      </c>
      <c r="C20" s="14">
        <f>C21</f>
        <v>255000</v>
      </c>
      <c r="D20" s="14">
        <f t="shared" ref="D20:F20" si="6">D21</f>
        <v>255000</v>
      </c>
      <c r="E20" s="14">
        <f t="shared" si="6"/>
        <v>0</v>
      </c>
      <c r="F20" s="14">
        <f t="shared" si="6"/>
        <v>0</v>
      </c>
    </row>
    <row r="21" spans="1:6" x14ac:dyDescent="0.3">
      <c r="A21" s="16">
        <v>18010000</v>
      </c>
      <c r="B21" s="17" t="s">
        <v>19</v>
      </c>
      <c r="C21" s="14">
        <f>C23+C24+C22+C25</f>
        <v>255000</v>
      </c>
      <c r="D21" s="14">
        <f t="shared" ref="D21:F21" si="7">D23+D24+D22+D25</f>
        <v>255000</v>
      </c>
      <c r="E21" s="14">
        <f t="shared" si="7"/>
        <v>0</v>
      </c>
      <c r="F21" s="14">
        <f t="shared" si="7"/>
        <v>0</v>
      </c>
    </row>
    <row r="22" spans="1:6" ht="40.799999999999997" customHeight="1" x14ac:dyDescent="0.3">
      <c r="A22" s="18">
        <v>18010300</v>
      </c>
      <c r="B22" s="10" t="s">
        <v>40</v>
      </c>
      <c r="C22" s="11">
        <f>D22</f>
        <v>15000</v>
      </c>
      <c r="D22" s="21">
        <v>15000</v>
      </c>
      <c r="E22" s="21">
        <v>0</v>
      </c>
      <c r="F22" s="21">
        <v>0</v>
      </c>
    </row>
    <row r="23" spans="1:6" x14ac:dyDescent="0.3">
      <c r="A23" s="18">
        <v>18010500</v>
      </c>
      <c r="B23" s="10" t="s">
        <v>20</v>
      </c>
      <c r="C23" s="11">
        <f>D23</f>
        <v>90000</v>
      </c>
      <c r="D23" s="7">
        <v>90000</v>
      </c>
      <c r="E23" s="7">
        <v>0</v>
      </c>
      <c r="F23" s="7">
        <v>0</v>
      </c>
    </row>
    <row r="24" spans="1:6" x14ac:dyDescent="0.3">
      <c r="A24" s="18">
        <v>18010700</v>
      </c>
      <c r="B24" s="10" t="s">
        <v>21</v>
      </c>
      <c r="C24" s="11">
        <f>D24</f>
        <v>120000</v>
      </c>
      <c r="D24" s="19">
        <v>120000</v>
      </c>
      <c r="E24" s="19">
        <v>0</v>
      </c>
      <c r="F24" s="19">
        <v>0</v>
      </c>
    </row>
    <row r="25" spans="1:6" x14ac:dyDescent="0.3">
      <c r="A25" s="18">
        <v>18050000</v>
      </c>
      <c r="B25" s="10" t="s">
        <v>41</v>
      </c>
      <c r="C25" s="11">
        <f>C26</f>
        <v>30000</v>
      </c>
      <c r="D25" s="21">
        <v>30000</v>
      </c>
      <c r="E25" s="21">
        <f t="shared" ref="E25:F25" si="8">E26</f>
        <v>0</v>
      </c>
      <c r="F25" s="21">
        <f t="shared" si="8"/>
        <v>0</v>
      </c>
    </row>
    <row r="26" spans="1:6" x14ac:dyDescent="0.3">
      <c r="A26" s="18">
        <v>18050400</v>
      </c>
      <c r="B26" s="10" t="s">
        <v>42</v>
      </c>
      <c r="C26" s="11">
        <f>D26</f>
        <v>30000</v>
      </c>
      <c r="D26" s="19">
        <v>30000</v>
      </c>
      <c r="E26" s="19">
        <v>0</v>
      </c>
      <c r="F26" s="19">
        <v>0</v>
      </c>
    </row>
    <row r="27" spans="1:6" x14ac:dyDescent="0.3">
      <c r="A27" s="16">
        <v>30000000</v>
      </c>
      <c r="B27" s="17" t="s">
        <v>22</v>
      </c>
      <c r="C27" s="14">
        <f>C28</f>
        <v>45800</v>
      </c>
      <c r="D27" s="14">
        <f t="shared" ref="D27:F27" si="9">D28</f>
        <v>0</v>
      </c>
      <c r="E27" s="14">
        <f t="shared" si="9"/>
        <v>45800</v>
      </c>
      <c r="F27" s="14">
        <f t="shared" si="9"/>
        <v>45800</v>
      </c>
    </row>
    <row r="28" spans="1:6" ht="26.4" x14ac:dyDescent="0.3">
      <c r="A28" s="16">
        <v>33000000</v>
      </c>
      <c r="B28" s="17" t="s">
        <v>23</v>
      </c>
      <c r="C28" s="14">
        <f>C29</f>
        <v>45800</v>
      </c>
      <c r="D28" s="20">
        <f>D29</f>
        <v>0</v>
      </c>
      <c r="E28" s="20">
        <f t="shared" ref="E28:F28" si="10">E29</f>
        <v>45800</v>
      </c>
      <c r="F28" s="20">
        <f t="shared" si="10"/>
        <v>45800</v>
      </c>
    </row>
    <row r="29" spans="1:6" x14ac:dyDescent="0.3">
      <c r="A29" s="16">
        <v>33010000</v>
      </c>
      <c r="B29" s="17" t="s">
        <v>24</v>
      </c>
      <c r="C29" s="14">
        <f>C30</f>
        <v>45800</v>
      </c>
      <c r="D29" s="20">
        <f>D30</f>
        <v>0</v>
      </c>
      <c r="E29" s="20">
        <f t="shared" ref="E29:F29" si="11">E30</f>
        <v>45800</v>
      </c>
      <c r="F29" s="20">
        <f t="shared" si="11"/>
        <v>45800</v>
      </c>
    </row>
    <row r="30" spans="1:6" ht="66" x14ac:dyDescent="0.3">
      <c r="A30" s="18">
        <v>33010100</v>
      </c>
      <c r="B30" s="10" t="s">
        <v>25</v>
      </c>
      <c r="C30" s="11">
        <f>E30</f>
        <v>45800</v>
      </c>
      <c r="D30" s="19">
        <v>0</v>
      </c>
      <c r="E30" s="19">
        <v>45800</v>
      </c>
      <c r="F30" s="19">
        <v>45800</v>
      </c>
    </row>
    <row r="31" spans="1:6" ht="26.4" x14ac:dyDescent="0.3">
      <c r="A31" s="10"/>
      <c r="B31" s="17" t="s">
        <v>16</v>
      </c>
      <c r="C31" s="14">
        <f>C12+C27</f>
        <v>380800</v>
      </c>
      <c r="D31" s="14">
        <f>D12+D27</f>
        <v>335000</v>
      </c>
      <c r="E31" s="14">
        <f>E12+E27</f>
        <v>45800</v>
      </c>
      <c r="F31" s="14">
        <f>F12+F27</f>
        <v>45800</v>
      </c>
    </row>
    <row r="32" spans="1:6" x14ac:dyDescent="0.3">
      <c r="A32" s="23">
        <v>40000000</v>
      </c>
      <c r="B32" s="23" t="s">
        <v>35</v>
      </c>
      <c r="C32" s="14">
        <f>C33</f>
        <v>4704</v>
      </c>
      <c r="D32" s="14">
        <f t="shared" ref="D32:F32" si="12">D33</f>
        <v>4704</v>
      </c>
      <c r="E32" s="14">
        <f t="shared" si="12"/>
        <v>0</v>
      </c>
      <c r="F32" s="14">
        <f t="shared" si="12"/>
        <v>0</v>
      </c>
    </row>
    <row r="33" spans="1:6" x14ac:dyDescent="0.3">
      <c r="A33" s="23">
        <v>41000000</v>
      </c>
      <c r="B33" s="23" t="s">
        <v>34</v>
      </c>
      <c r="C33" s="14">
        <f>C34</f>
        <v>4704</v>
      </c>
      <c r="D33" s="14">
        <f t="shared" ref="D33:F33" si="13">D34</f>
        <v>4704</v>
      </c>
      <c r="E33" s="14">
        <f t="shared" si="13"/>
        <v>0</v>
      </c>
      <c r="F33" s="14">
        <f t="shared" si="13"/>
        <v>0</v>
      </c>
    </row>
    <row r="34" spans="1:6" ht="26.4" x14ac:dyDescent="0.3">
      <c r="A34" s="23">
        <v>41050000</v>
      </c>
      <c r="B34" s="23" t="s">
        <v>33</v>
      </c>
      <c r="C34" s="14">
        <f>C35</f>
        <v>4704</v>
      </c>
      <c r="D34" s="14">
        <f t="shared" ref="D34:F34" si="14">D35</f>
        <v>4704</v>
      </c>
      <c r="E34" s="14">
        <f t="shared" si="14"/>
        <v>0</v>
      </c>
      <c r="F34" s="14">
        <f t="shared" si="14"/>
        <v>0</v>
      </c>
    </row>
    <row r="35" spans="1:6" ht="39.6" x14ac:dyDescent="0.3">
      <c r="A35" s="22">
        <v>41051100</v>
      </c>
      <c r="B35" s="22" t="s">
        <v>32</v>
      </c>
      <c r="C35" s="11">
        <f>D35</f>
        <v>4704</v>
      </c>
      <c r="D35" s="21">
        <v>4704</v>
      </c>
      <c r="E35" s="21">
        <v>0</v>
      </c>
      <c r="F35" s="21">
        <v>0</v>
      </c>
    </row>
    <row r="36" spans="1:6" x14ac:dyDescent="0.3">
      <c r="A36" s="23">
        <v>50000000</v>
      </c>
      <c r="B36" s="23" t="s">
        <v>36</v>
      </c>
      <c r="C36" s="14">
        <f>C37</f>
        <v>73000</v>
      </c>
      <c r="D36" s="14">
        <f t="shared" ref="D36:F36" si="15">D37</f>
        <v>0</v>
      </c>
      <c r="E36" s="14">
        <f t="shared" si="15"/>
        <v>73000</v>
      </c>
      <c r="F36" s="14">
        <f t="shared" si="15"/>
        <v>0</v>
      </c>
    </row>
    <row r="37" spans="1:6" ht="52.8" x14ac:dyDescent="0.3">
      <c r="A37" s="22">
        <v>50110000</v>
      </c>
      <c r="B37" s="22" t="s">
        <v>37</v>
      </c>
      <c r="C37" s="11">
        <f>E37</f>
        <v>73000</v>
      </c>
      <c r="D37" s="21">
        <v>0</v>
      </c>
      <c r="E37" s="21">
        <v>73000</v>
      </c>
      <c r="F37" s="21">
        <v>0</v>
      </c>
    </row>
    <row r="38" spans="1:6" x14ac:dyDescent="0.3">
      <c r="A38" s="12" t="s">
        <v>10</v>
      </c>
      <c r="B38" s="13" t="s">
        <v>11</v>
      </c>
      <c r="C38" s="6">
        <f>C31+C32+C36</f>
        <v>458504</v>
      </c>
      <c r="D38" s="6">
        <f t="shared" ref="D38:F38" si="16">D31+D32+D36</f>
        <v>339704</v>
      </c>
      <c r="E38" s="6">
        <f t="shared" si="16"/>
        <v>118800</v>
      </c>
      <c r="F38" s="6">
        <f t="shared" si="16"/>
        <v>45800</v>
      </c>
    </row>
    <row r="39" spans="1:6" x14ac:dyDescent="0.3">
      <c r="A39" s="24"/>
      <c r="B39" s="25"/>
      <c r="C39" s="26"/>
      <c r="D39" s="26"/>
      <c r="E39" s="26"/>
      <c r="F39" s="26"/>
    </row>
    <row r="40" spans="1:6" ht="15.6" x14ac:dyDescent="0.3">
      <c r="A40" s="1"/>
      <c r="B40" s="8" t="s">
        <v>12</v>
      </c>
      <c r="C40" s="9"/>
      <c r="D40" s="27" t="s">
        <v>17</v>
      </c>
      <c r="E40" s="28"/>
      <c r="F40" s="1"/>
    </row>
    <row r="41" spans="1:6" x14ac:dyDescent="0.3">
      <c r="A41" s="1"/>
      <c r="B41" s="1"/>
      <c r="C41" s="1"/>
      <c r="D41" s="1"/>
      <c r="E41" s="1"/>
      <c r="F41" s="1"/>
    </row>
    <row r="42" spans="1:6" x14ac:dyDescent="0.3">
      <c r="A42" s="1"/>
      <c r="B42" s="1"/>
      <c r="C42" s="1"/>
      <c r="D42" s="1"/>
      <c r="E42" s="1"/>
      <c r="F42" s="1"/>
    </row>
  </sheetData>
  <mergeCells count="11">
    <mergeCell ref="D40:E40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2021-11-01T11:34:21Z</cp:lastPrinted>
  <dcterms:created xsi:type="dcterms:W3CDTF">2019-11-28T08:26:00Z</dcterms:created>
  <dcterms:modified xsi:type="dcterms:W3CDTF">2021-11-01T11:34:28Z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