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2 сесія 8 скл жовтень\додатки до сесії\"/>
    </mc:Choice>
  </mc:AlternateContent>
  <bookViews>
    <workbookView xWindow="0" yWindow="0" windowWidth="17256" windowHeight="592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17" i="1" l="1"/>
  <c r="I16" i="1" s="1"/>
  <c r="I11" i="1"/>
  <c r="I25" i="1" l="1"/>
  <c r="I27" i="1" l="1"/>
  <c r="I14" i="1" l="1"/>
  <c r="I10" i="1" s="1"/>
  <c r="G19" i="1" l="1"/>
  <c r="G16" i="1"/>
  <c r="I9" i="1" l="1"/>
  <c r="I29" i="1" s="1"/>
</calcChain>
</file>

<file path=xl/sharedStrings.xml><?xml version="1.0" encoding="utf-8"?>
<sst xmlns="http://schemas.openxmlformats.org/spreadsheetml/2006/main" count="85" uniqueCount="62">
  <si>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</si>
  <si>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</si>
  <si>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</si>
  <si>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</si>
  <si>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</si>
  <si>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</si>
  <si>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</si>
  <si>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</si>
  <si>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об'єкта у бюджетному періоді, гривень</t>
  </si>
  <si>
    <t>Рівень  готовності об'єкта на кінець бюджетного періоду, %</t>
  </si>
  <si>
    <t>0100000</t>
  </si>
  <si>
    <t>0110000</t>
  </si>
  <si>
    <t>Линовицька селищна рада</t>
  </si>
  <si>
    <t>0117300</t>
  </si>
  <si>
    <t>Будівництво та регіональний розвиток</t>
  </si>
  <si>
    <t>0117330</t>
  </si>
  <si>
    <t xml:space="preserve"> Реконструкція в рамках відновлення системи вуличного освітлення частини вул.Якова де Бальмена,вул. Братів Ярошенків та вул.Шевченка від КТП-562-15 в смт  Линовиця Прилуцького району Чернігівської області</t>
  </si>
  <si>
    <t>УСЬОГО</t>
  </si>
  <si>
    <t>Х</t>
  </si>
  <si>
    <t>код бюджету 2553700000</t>
  </si>
  <si>
    <t>(код бюджету)</t>
  </si>
  <si>
    <t>Капітальний ремонт існуючої будівлі по вул.Шевченка, 1 з переплануванням приміщень під центр обслуговування населення Линовицької обєднаної територіальної громади в смт. Линовиця Прилуцького району Чернігівської області</t>
  </si>
  <si>
    <t>Розподіл коштів бюджету розвитку  селищного бюджету Линовицької ОТГ на капітальні видатки та на здійснення заходів на будівництво, реконструкцію і реставрацію,капітальний ремонт об’єктів виробничої, комунікаційної та соціальної інфраструктури за об’єктами у 2021 році</t>
  </si>
  <si>
    <t>2020-2021</t>
  </si>
  <si>
    <t>2018-2023</t>
  </si>
  <si>
    <t>Співфінансування Обласної програми підтримки індивідуального житлового будівництва та розвитку особистого селянського господарства «Власний дім» на 2021 – 2027 роки</t>
  </si>
  <si>
    <t>Селищний голова</t>
  </si>
  <si>
    <t>Віталій НЕСТЕРКО</t>
  </si>
  <si>
    <t>0116080</t>
  </si>
  <si>
    <t>Реалізація  державних та місцевих житлових програм</t>
  </si>
  <si>
    <t>0116082</t>
  </si>
  <si>
    <t>0610</t>
  </si>
  <si>
    <t>Придбання житла для окремих категорій населення відповідно до законодавства</t>
  </si>
  <si>
    <t xml:space="preserve"> капітальні трансферти населенню ( придбання житла інваліду 2 групи учаснику АТО)</t>
  </si>
  <si>
    <t>0117670</t>
  </si>
  <si>
    <t>0117600</t>
  </si>
  <si>
    <t>Інші програми та заходи , пов’язані  з економічною діяльністю</t>
  </si>
  <si>
    <t>Внески до статутного капіталу суб’єктів  господарювання</t>
  </si>
  <si>
    <t>капітальні трансферти підприємствам ( установам , організаціям) (внески до статутного капіталу ( Комунального підприємства Линовицької селищної ради )</t>
  </si>
  <si>
    <t>0117363</t>
  </si>
  <si>
    <t>0117360</t>
  </si>
  <si>
    <t>Виконання інвестиційних проєктів</t>
  </si>
  <si>
    <t xml:space="preserve">Виконання інвестиційних проєктів в рамках здійснення заходів щодо соціально-єкономічного розвитку окремих територій </t>
  </si>
  <si>
    <t>Придбання медичного обладнання:"Опромінювач бактерицидний (кварцевий ) пересувний" для Комунального некомерційного підприємства "Линовицька амбулаторія загальної практики сімейної медицини Линовицької селищної ради" см Линовиця Прилуцького району Чернігівської області що надає допомогу хворим на COVID-19"</t>
  </si>
  <si>
    <t>0111180</t>
  </si>
  <si>
    <t>011181</t>
  </si>
  <si>
    <t>«Співфінансування заходів, що реалізуються за рахунок субвенції з державного бюджету місцевим бюджетам на забезпечення якісної, сучасної та доступної  загальної середньої освіти «Нова українська школа»</t>
  </si>
  <si>
    <t>011182</t>
  </si>
  <si>
    <t>0990</t>
  </si>
  <si>
    <t>«Виконання заходів , спрямованих на забезпечення якісної, сучасної та доступної  загальної середньої освіти «Нова українська школа»за рахунок субвенції з державного  бюджету місцевим бюджетам</t>
  </si>
  <si>
    <t>«Виконання заходів , спрямованих на забезпечення якісної, сучасної та доступної  загальної середньої освіти «Нова українська школа»</t>
  </si>
  <si>
    <t>0117320</t>
  </si>
  <si>
    <t>Будівництво1 об’єктів соціально-культурного призначення</t>
  </si>
  <si>
    <t>0117321</t>
  </si>
  <si>
    <t>0443</t>
  </si>
  <si>
    <t>Рекострукція газопостачання котельні Богданівської ЗОШ І-ІІІ ступенів по вул.Садова,2а в с.Богданівка Прилуцького району Чернігівської  області в зв’язку з заміною газового лічильника та облаштування  засобами дистанційної передачі даних на комерційному вузлі обліку газу"</t>
  </si>
  <si>
    <r>
      <t>Проектно-вишукувальні роботи по реконструкції в рамках відновлення системи вуличного освітлення частини вул</t>
    </r>
    <r>
      <rPr>
        <sz val="8"/>
        <rFont val="Times New Roman"/>
        <family val="1"/>
        <charset val="204"/>
      </rPr>
      <t xml:space="preserve">.Вишнева, вул. Землеробська, вул. Приозерна </t>
    </r>
    <r>
      <rPr>
        <sz val="8"/>
        <color indexed="8"/>
        <rFont val="Times New Roman"/>
        <family val="1"/>
        <charset val="204"/>
      </rPr>
      <t xml:space="preserve">  від КТП</t>
    </r>
    <r>
      <rPr>
        <sz val="8"/>
        <rFont val="Times New Roman"/>
        <family val="1"/>
        <charset val="204"/>
      </rPr>
      <t xml:space="preserve">356 </t>
    </r>
    <r>
      <rPr>
        <sz val="8"/>
        <color indexed="8"/>
        <rFont val="Times New Roman"/>
        <family val="1"/>
        <charset val="204"/>
      </rPr>
      <t>в с. Богданівка, Прилуцького району, Чернігівської області</t>
    </r>
  </si>
  <si>
    <t>Будівництво1 освітних установ та закладів</t>
  </si>
  <si>
    <t>Будівництво1 інших об’єктів комунальної власності</t>
  </si>
  <si>
    <r>
      <t xml:space="preserve"> Реконструкція в рамках відновлення системи вуличного освітлення частини ввулиці Грушевського  та вулиці Володимирська  від КТП</t>
    </r>
    <r>
      <rPr>
        <sz val="8"/>
        <rFont val="Times New Roman"/>
        <family val="1"/>
        <charset val="204"/>
      </rPr>
      <t xml:space="preserve">-1146-15 </t>
    </r>
    <r>
      <rPr>
        <sz val="8"/>
        <color indexed="8"/>
        <rFont val="Times New Roman"/>
        <family val="1"/>
        <charset val="204"/>
      </rPr>
      <t>в смт  Линовиця Прилуцького району Чернігівської області</t>
    </r>
  </si>
  <si>
    <t xml:space="preserve">закупівля комп’ютерного обладнання </t>
  </si>
  <si>
    <r>
      <rPr>
        <b/>
        <sz val="8"/>
        <color theme="1"/>
        <rFont val="Times New Roman"/>
        <family val="1"/>
        <charset val="204"/>
      </rPr>
      <t xml:space="preserve">Додаток № 6   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   зі змінами внесеними 4 ссесією 8 скл від 27.01.2021 року, зі змінами наказ від 15.02.2021 р № 4 р. зі змінами наказ № 16 від 29.03.2021 року зі змінами від 06.04.2021 р 6 сесія 8 скл, 7 сесія 8 скл. від 18.05.2021 року  8 сесія 8 скл від 15.06.2021 року 9 сесія 8 скл від15.06.2021 р.,зі змінами  10 сесія 8 скл від 27.07.21р. наказ №35 від 04.08.2021 р,  11 сесія 8 скл від 16.09.2021 р,  12 сесія 8 скл від 07.10.2021р.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</si>
</sst>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9" fontId="7" fillId="0" borderId="1" xfId="0" applyNumberFormat="1" applyFont="1" applyBorder="1"/>
    <xf numFmtId="0" fontId="7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2" fillId="0" borderId="0" xfId="0" applyFont="1"/>
    <xf numFmtId="3" fontId="7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 readingOrder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4" fillId="0" borderId="1" xfId="0" applyFont="1" applyBorder="1"/>
    <xf numFmtId="3" fontId="14" fillId="0" borderId="1" xfId="0" applyNumberFormat="1" applyFont="1" applyBorder="1"/>
    <xf numFmtId="3" fontId="4" fillId="0" borderId="1" xfId="0" applyNumberFormat="1" applyFont="1" applyBorder="1"/>
    <xf numFmtId="3" fontId="15" fillId="0" borderId="1" xfId="0" applyNumberFormat="1" applyFont="1" applyBorder="1"/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6" fillId="0" borderId="1" xfId="1" applyNumberFormat="1" applyFont="1" applyBorder="1" applyAlignment="1">
      <alignment horizontal="left" vertical="distributed"/>
    </xf>
    <xf numFmtId="0" fontId="15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distributed"/>
    </xf>
    <xf numFmtId="3" fontId="17" fillId="0" borderId="1" xfId="0" applyNumberFormat="1" applyFont="1" applyBorder="1"/>
    <xf numFmtId="0" fontId="17" fillId="0" borderId="1" xfId="0" applyFont="1" applyBorder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10" workbookViewId="0">
      <selection activeCell="N14" sqref="N14"/>
    </sheetView>
  </sheetViews>
  <sheetFormatPr defaultRowHeight="13.8" x14ac:dyDescent="0.3"/>
  <cols>
    <col min="1" max="1" width="9.77734375" customWidth="1"/>
    <col min="2" max="2" width="9.88671875" customWidth="1"/>
    <col min="3" max="3" width="10" customWidth="1"/>
    <col min="4" max="4" width="36" customWidth="1"/>
    <col min="5" max="5" width="36.6640625" customWidth="1"/>
    <col min="6" max="6" width="10.44140625" customWidth="1"/>
    <col min="7" max="8" width="8" customWidth="1"/>
    <col min="9" max="9" width="11.109375" customWidth="1"/>
    <col min="10" max="10" width="9.6640625" customWidth="1"/>
  </cols>
  <sheetData>
    <row r="1" spans="1:10" x14ac:dyDescent="0.3">
      <c r="A1" s="1"/>
      <c r="B1" s="1"/>
      <c r="C1" s="1"/>
      <c r="D1" s="1"/>
      <c r="E1" s="1"/>
      <c r="F1" s="49" t="s">
        <v>61</v>
      </c>
      <c r="G1" s="49"/>
      <c r="H1" s="49"/>
      <c r="I1" s="49"/>
      <c r="J1" s="49"/>
    </row>
    <row r="2" spans="1:10" x14ac:dyDescent="0.3">
      <c r="A2" s="1"/>
      <c r="B2" s="1"/>
      <c r="C2" s="1"/>
      <c r="D2" s="1"/>
      <c r="E2" s="1"/>
      <c r="F2" s="49"/>
      <c r="G2" s="49"/>
      <c r="H2" s="49"/>
      <c r="I2" s="49"/>
      <c r="J2" s="49"/>
    </row>
    <row r="3" spans="1:10" ht="69" customHeight="1" x14ac:dyDescent="0.3">
      <c r="F3" s="49"/>
      <c r="G3" s="49"/>
      <c r="H3" s="49"/>
      <c r="I3" s="49"/>
      <c r="J3" s="49"/>
    </row>
    <row r="4" spans="1:10" x14ac:dyDescent="0.3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3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ht="43.8" customHeight="1" x14ac:dyDescent="0.3">
      <c r="A6" s="50" t="s">
        <v>19</v>
      </c>
      <c r="B6" s="50"/>
      <c r="C6" s="50"/>
      <c r="F6" s="15"/>
      <c r="G6" s="15"/>
      <c r="H6" s="15"/>
      <c r="I6" s="15"/>
      <c r="J6" s="15"/>
    </row>
    <row r="7" spans="1:10" x14ac:dyDescent="0.3">
      <c r="B7" s="14" t="s">
        <v>20</v>
      </c>
    </row>
    <row r="8" spans="1:10" ht="81" customHeight="1" x14ac:dyDescent="0.3">
      <c r="A8" s="3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</row>
    <row r="9" spans="1:10" x14ac:dyDescent="0.3">
      <c r="A9" s="5" t="s">
        <v>10</v>
      </c>
      <c r="B9" s="6"/>
      <c r="C9" s="6"/>
      <c r="D9" s="6" t="s">
        <v>12</v>
      </c>
      <c r="E9" s="6"/>
      <c r="F9" s="6"/>
      <c r="G9" s="6"/>
      <c r="H9" s="6"/>
      <c r="I9" s="17">
        <f>I10</f>
        <v>1170430</v>
      </c>
      <c r="J9" s="6"/>
    </row>
    <row r="10" spans="1:10" x14ac:dyDescent="0.3">
      <c r="A10" s="5" t="s">
        <v>11</v>
      </c>
      <c r="B10" s="6"/>
      <c r="C10" s="6"/>
      <c r="D10" s="6" t="s">
        <v>12</v>
      </c>
      <c r="E10" s="6"/>
      <c r="F10" s="6"/>
      <c r="G10" s="6"/>
      <c r="H10" s="6"/>
      <c r="I10" s="17">
        <f>I16+I14+I27+I11</f>
        <v>1170430</v>
      </c>
      <c r="J10" s="6"/>
    </row>
    <row r="11" spans="1:10" ht="34.200000000000003" customHeight="1" x14ac:dyDescent="0.3">
      <c r="A11" s="5" t="s">
        <v>44</v>
      </c>
      <c r="B11" s="6"/>
      <c r="C11" s="6"/>
      <c r="D11" s="39" t="s">
        <v>50</v>
      </c>
      <c r="E11" s="6"/>
      <c r="F11" s="6"/>
      <c r="G11" s="6"/>
      <c r="H11" s="6"/>
      <c r="I11" s="46">
        <f>I12+I13</f>
        <v>82555</v>
      </c>
      <c r="J11" s="6"/>
    </row>
    <row r="12" spans="1:10" ht="58.8" customHeight="1" x14ac:dyDescent="0.3">
      <c r="A12" s="41" t="s">
        <v>45</v>
      </c>
      <c r="B12" s="9">
        <v>1181</v>
      </c>
      <c r="C12" s="8" t="s">
        <v>48</v>
      </c>
      <c r="D12" s="39" t="s">
        <v>46</v>
      </c>
      <c r="E12" s="40" t="s">
        <v>60</v>
      </c>
      <c r="F12" s="24">
        <v>2021</v>
      </c>
      <c r="G12" s="6"/>
      <c r="H12" s="6"/>
      <c r="I12" s="46">
        <v>8233</v>
      </c>
      <c r="J12" s="6"/>
    </row>
    <row r="13" spans="1:10" ht="57.6" customHeight="1" x14ac:dyDescent="0.3">
      <c r="A13" s="41" t="s">
        <v>47</v>
      </c>
      <c r="B13" s="9">
        <v>1182</v>
      </c>
      <c r="C13" s="8" t="s">
        <v>48</v>
      </c>
      <c r="D13" s="39" t="s">
        <v>49</v>
      </c>
      <c r="E13" s="40" t="s">
        <v>60</v>
      </c>
      <c r="F13" s="24">
        <v>2021</v>
      </c>
      <c r="G13" s="6"/>
      <c r="H13" s="6"/>
      <c r="I13" s="17">
        <v>74322</v>
      </c>
      <c r="J13" s="6"/>
    </row>
    <row r="14" spans="1:10" ht="27" x14ac:dyDescent="0.3">
      <c r="A14" s="5" t="s">
        <v>28</v>
      </c>
      <c r="B14" s="6"/>
      <c r="C14" s="6"/>
      <c r="D14" s="27" t="s">
        <v>29</v>
      </c>
      <c r="E14" s="6"/>
      <c r="F14" s="6"/>
      <c r="G14" s="6"/>
      <c r="H14" s="6"/>
      <c r="I14" s="46">
        <f>I15</f>
        <v>0</v>
      </c>
      <c r="J14" s="6"/>
    </row>
    <row r="15" spans="1:10" ht="25.2" customHeight="1" x14ac:dyDescent="0.3">
      <c r="A15" s="5" t="s">
        <v>30</v>
      </c>
      <c r="B15" s="9">
        <v>6082</v>
      </c>
      <c r="C15" s="8" t="s">
        <v>31</v>
      </c>
      <c r="D15" s="28" t="s">
        <v>32</v>
      </c>
      <c r="E15" s="39" t="s">
        <v>33</v>
      </c>
      <c r="F15" s="24">
        <v>2021</v>
      </c>
      <c r="G15" s="6"/>
      <c r="H15" s="6"/>
      <c r="I15" s="46">
        <v>0</v>
      </c>
      <c r="J15" s="6"/>
    </row>
    <row r="16" spans="1:10" ht="20.399999999999999" customHeight="1" x14ac:dyDescent="0.3">
      <c r="A16" s="5" t="s">
        <v>13</v>
      </c>
      <c r="B16" s="2"/>
      <c r="C16" s="2"/>
      <c r="D16" s="6" t="s">
        <v>14</v>
      </c>
      <c r="E16" s="2"/>
      <c r="F16" s="2"/>
      <c r="G16" s="6">
        <f>G21+G22</f>
        <v>3583330</v>
      </c>
      <c r="H16" s="2"/>
      <c r="I16" s="17">
        <f>I19+I25+I17</f>
        <v>1027875</v>
      </c>
      <c r="J16" s="2"/>
    </row>
    <row r="17" spans="1:10" ht="27.6" customHeight="1" x14ac:dyDescent="0.3">
      <c r="A17" s="5" t="s">
        <v>51</v>
      </c>
      <c r="B17" s="2"/>
      <c r="C17" s="2"/>
      <c r="D17" s="38" t="s">
        <v>52</v>
      </c>
      <c r="E17" s="2"/>
      <c r="F17" s="2"/>
      <c r="G17" s="6"/>
      <c r="H17" s="2"/>
      <c r="I17" s="47">
        <f>I18</f>
        <v>39875</v>
      </c>
      <c r="J17" s="2"/>
    </row>
    <row r="18" spans="1:10" ht="72" customHeight="1" x14ac:dyDescent="0.3">
      <c r="A18" s="41" t="s">
        <v>53</v>
      </c>
      <c r="B18" s="43">
        <v>7321</v>
      </c>
      <c r="C18" s="8" t="s">
        <v>54</v>
      </c>
      <c r="D18" s="44" t="s">
        <v>57</v>
      </c>
      <c r="E18" s="39" t="s">
        <v>55</v>
      </c>
      <c r="F18" s="24">
        <v>2021</v>
      </c>
      <c r="G18" s="6"/>
      <c r="H18" s="2"/>
      <c r="I18" s="47">
        <v>39875</v>
      </c>
      <c r="J18" s="2"/>
    </row>
    <row r="19" spans="1:10" ht="20.399999999999999" customHeight="1" x14ac:dyDescent="0.3">
      <c r="A19" s="5" t="s">
        <v>15</v>
      </c>
      <c r="B19" s="2"/>
      <c r="C19" s="2"/>
      <c r="D19" s="2"/>
      <c r="E19" s="2"/>
      <c r="F19" s="2"/>
      <c r="G19" s="6">
        <f>G21+G22+G20</f>
        <v>3619330</v>
      </c>
      <c r="H19" s="2"/>
      <c r="I19" s="46">
        <f>I21+I22+I20+I23+I24</f>
        <v>980800</v>
      </c>
      <c r="J19" s="2"/>
    </row>
    <row r="20" spans="1:10" ht="49.8" customHeight="1" x14ac:dyDescent="0.3">
      <c r="A20" s="8" t="s">
        <v>15</v>
      </c>
      <c r="B20" s="9">
        <v>7330</v>
      </c>
      <c r="C20" s="42" t="s">
        <v>54</v>
      </c>
      <c r="D20" s="10" t="s">
        <v>58</v>
      </c>
      <c r="E20" s="21" t="s">
        <v>25</v>
      </c>
      <c r="F20" s="25">
        <v>2021</v>
      </c>
      <c r="G20" s="22">
        <v>36000</v>
      </c>
      <c r="H20" s="22"/>
      <c r="I20" s="23">
        <v>0</v>
      </c>
      <c r="J20" s="22">
        <v>100</v>
      </c>
    </row>
    <row r="21" spans="1:10" ht="60.6" customHeight="1" x14ac:dyDescent="0.3">
      <c r="A21" s="8" t="s">
        <v>15</v>
      </c>
      <c r="B21" s="9">
        <v>7330</v>
      </c>
      <c r="C21" s="42" t="s">
        <v>54</v>
      </c>
      <c r="D21" s="10" t="s">
        <v>58</v>
      </c>
      <c r="E21" s="19" t="s">
        <v>21</v>
      </c>
      <c r="F21" s="24" t="s">
        <v>24</v>
      </c>
      <c r="G21" s="20">
        <v>3333330</v>
      </c>
      <c r="H21" s="7"/>
      <c r="I21" s="29">
        <v>664200</v>
      </c>
      <c r="J21" s="7">
        <v>65</v>
      </c>
    </row>
    <row r="22" spans="1:10" ht="43.2" customHeight="1" x14ac:dyDescent="0.3">
      <c r="A22" s="8" t="s">
        <v>15</v>
      </c>
      <c r="B22" s="9">
        <v>7330</v>
      </c>
      <c r="C22" s="42" t="s">
        <v>54</v>
      </c>
      <c r="D22" s="10" t="s">
        <v>58</v>
      </c>
      <c r="E22" s="11" t="s">
        <v>16</v>
      </c>
      <c r="F22" s="7" t="s">
        <v>23</v>
      </c>
      <c r="G22" s="20">
        <v>250000</v>
      </c>
      <c r="H22" s="7">
        <v>7</v>
      </c>
      <c r="I22" s="29">
        <v>273800</v>
      </c>
      <c r="J22" s="7">
        <v>100</v>
      </c>
    </row>
    <row r="23" spans="1:10" ht="43.2" customHeight="1" x14ac:dyDescent="0.3">
      <c r="A23" s="8" t="s">
        <v>15</v>
      </c>
      <c r="B23" s="9">
        <v>7330</v>
      </c>
      <c r="C23" s="42" t="s">
        <v>54</v>
      </c>
      <c r="D23" s="10" t="s">
        <v>58</v>
      </c>
      <c r="E23" s="11" t="s">
        <v>59</v>
      </c>
      <c r="F23" s="7">
        <v>2021</v>
      </c>
      <c r="G23" s="20"/>
      <c r="H23" s="7"/>
      <c r="I23" s="29">
        <v>31000</v>
      </c>
      <c r="J23" s="7"/>
    </row>
    <row r="24" spans="1:10" ht="51" customHeight="1" x14ac:dyDescent="0.3">
      <c r="A24" s="8" t="s">
        <v>15</v>
      </c>
      <c r="B24" s="9">
        <v>7330</v>
      </c>
      <c r="C24" s="42" t="s">
        <v>54</v>
      </c>
      <c r="D24" s="10" t="s">
        <v>58</v>
      </c>
      <c r="E24" s="11" t="s">
        <v>56</v>
      </c>
      <c r="F24" s="7">
        <v>2021</v>
      </c>
      <c r="G24" s="20"/>
      <c r="H24" s="7"/>
      <c r="I24" s="30">
        <v>11800</v>
      </c>
      <c r="J24" s="7"/>
    </row>
    <row r="25" spans="1:10" ht="25.8" customHeight="1" x14ac:dyDescent="0.3">
      <c r="A25" s="33" t="s">
        <v>40</v>
      </c>
      <c r="B25" s="34"/>
      <c r="C25" s="34"/>
      <c r="D25" s="35" t="s">
        <v>41</v>
      </c>
      <c r="E25" s="36"/>
      <c r="F25" s="37"/>
      <c r="G25" s="29"/>
      <c r="H25" s="37"/>
      <c r="I25" s="29">
        <f>I26</f>
        <v>7200</v>
      </c>
      <c r="J25" s="37"/>
    </row>
    <row r="26" spans="1:10" ht="43.2" customHeight="1" x14ac:dyDescent="0.3">
      <c r="A26" s="8" t="s">
        <v>39</v>
      </c>
      <c r="B26" s="9">
        <v>7363</v>
      </c>
      <c r="C26" s="9">
        <v>490</v>
      </c>
      <c r="D26" s="10" t="s">
        <v>42</v>
      </c>
      <c r="E26" s="45" t="s">
        <v>43</v>
      </c>
      <c r="F26" s="7">
        <v>2021</v>
      </c>
      <c r="G26" s="20"/>
      <c r="H26" s="7"/>
      <c r="I26" s="29">
        <v>7200</v>
      </c>
      <c r="J26" s="7"/>
    </row>
    <row r="27" spans="1:10" ht="24.6" customHeight="1" x14ac:dyDescent="0.3">
      <c r="A27" s="33" t="s">
        <v>35</v>
      </c>
      <c r="B27" s="34"/>
      <c r="C27" s="34"/>
      <c r="D27" s="35" t="s">
        <v>36</v>
      </c>
      <c r="E27" s="36"/>
      <c r="F27" s="37"/>
      <c r="G27" s="29"/>
      <c r="H27" s="37"/>
      <c r="I27" s="30">
        <f>I28</f>
        <v>60000</v>
      </c>
      <c r="J27" s="32"/>
    </row>
    <row r="28" spans="1:10" ht="30.6" customHeight="1" x14ac:dyDescent="0.3">
      <c r="A28" s="8" t="s">
        <v>34</v>
      </c>
      <c r="B28" s="9">
        <v>7670</v>
      </c>
      <c r="C28" s="9">
        <v>490</v>
      </c>
      <c r="D28" s="10" t="s">
        <v>37</v>
      </c>
      <c r="E28" s="11" t="s">
        <v>38</v>
      </c>
      <c r="F28" s="7">
        <v>2021</v>
      </c>
      <c r="G28" s="20"/>
      <c r="H28" s="7"/>
      <c r="I28" s="30">
        <v>60000</v>
      </c>
      <c r="J28" s="31"/>
    </row>
    <row r="29" spans="1:10" x14ac:dyDescent="0.3">
      <c r="A29" s="12" t="s">
        <v>18</v>
      </c>
      <c r="B29" s="12" t="s">
        <v>18</v>
      </c>
      <c r="C29" s="12" t="s">
        <v>18</v>
      </c>
      <c r="D29" s="13" t="s">
        <v>17</v>
      </c>
      <c r="E29" s="12"/>
      <c r="F29" s="12" t="s">
        <v>18</v>
      </c>
      <c r="G29" s="12" t="s">
        <v>18</v>
      </c>
      <c r="H29" s="12" t="s">
        <v>18</v>
      </c>
      <c r="I29" s="18">
        <f>I9</f>
        <v>1170430</v>
      </c>
      <c r="J29" s="12" t="s">
        <v>18</v>
      </c>
    </row>
    <row r="30" spans="1:10" ht="0.6" customHeight="1" x14ac:dyDescent="0.3"/>
    <row r="32" spans="1:10" ht="15.6" x14ac:dyDescent="0.3">
      <c r="B32" s="52" t="s">
        <v>26</v>
      </c>
      <c r="C32" s="52"/>
      <c r="D32" s="26"/>
      <c r="E32" s="26" t="s">
        <v>27</v>
      </c>
      <c r="F32" s="26"/>
      <c r="G32" s="16"/>
      <c r="H32" s="48"/>
      <c r="I32" s="48"/>
      <c r="J32" s="48"/>
    </row>
    <row r="33" spans="2:8" ht="15.6" x14ac:dyDescent="0.3">
      <c r="B33" s="48"/>
      <c r="C33" s="48"/>
      <c r="D33" s="48"/>
      <c r="E33" s="16"/>
      <c r="F33" s="48"/>
      <c r="G33" s="48"/>
      <c r="H33" s="48"/>
    </row>
  </sheetData>
  <mergeCells count="7">
    <mergeCell ref="B33:D33"/>
    <mergeCell ref="F33:H33"/>
    <mergeCell ref="F1:J3"/>
    <mergeCell ref="A6:C6"/>
    <mergeCell ref="A4:J5"/>
    <mergeCell ref="H32:J32"/>
    <mergeCell ref="B32:C32"/>
  </mergeCells>
  <pageMargins left="0.70866141732283472" right="0.31496062992125984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2021-07-13T10:04:37Z</cp:lastPrinted>
  <dcterms:created xsi:type="dcterms:W3CDTF">2020-07-09T07:08:54Z</dcterms:created>
  <dcterms:modified xsi:type="dcterms:W3CDTF">2021-10-05T09:45:50Z</dcterms:modified>
</cp:coreProperties>
</file>