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Obminnik\ОБМІН\Відділ Фінансовий\Обмін фінсервер\СЕСІЇ 2026\Рішення зміни до бюджету 21.05.2026\"/>
    </mc:Choice>
  </mc:AlternateContent>
  <xr:revisionPtr revIDLastSave="0" documentId="13_ncr:1_{E9BA13B6-D821-489D-A44B-0290A580D8A1}" xr6:coauthVersionLast="37" xr6:coauthVersionMax="37" xr10:uidLastSave="{00000000-0000-0000-0000-000000000000}"/>
  <bookViews>
    <workbookView xWindow="0" yWindow="0" windowWidth="28800" windowHeight="11580" xr2:uid="{00000000-000D-0000-FFFF-FFFF00000000}"/>
  </bookViews>
  <sheets>
    <sheet name="дод 6" sheetId="21" r:id="rId1"/>
  </sheets>
  <definedNames>
    <definedName name="A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Titles_1_1">#REF!</definedName>
    <definedName name="Hd">#REF!</definedName>
    <definedName name="Hdm">#REF!</definedName>
    <definedName name="Ho">#REF!</definedName>
    <definedName name="Hod">#REF!</definedName>
    <definedName name="Hrdonv">#REF!</definedName>
    <definedName name="Hrdov">#REF!</definedName>
    <definedName name="Hy">#REF!</definedName>
    <definedName name="Hyms">#REF!</definedName>
    <definedName name="Hz">#REF!</definedName>
    <definedName name="Hоd">#REF!</definedName>
    <definedName name="Kdm">#REF!</definedName>
    <definedName name="Kdm_s">#REF!</definedName>
    <definedName name="Kgmr">#REF!</definedName>
    <definedName name="Kkb">#REF!</definedName>
    <definedName name="Kkk">#REF!</definedName>
    <definedName name="Kmr">#REF!</definedName>
    <definedName name="Kog">#REF!</definedName>
    <definedName name="Kot">#REF!</definedName>
    <definedName name="Kym">#REF!</definedName>
    <definedName name="Kys">#REF!</definedName>
    <definedName name="Kysm">#REF!</definedName>
    <definedName name="Kzs">#REF!</definedName>
    <definedName name="αi">#REF!</definedName>
    <definedName name="додаток1">#REF!</definedName>
    <definedName name="Кkk">#REF!</definedName>
    <definedName name="Кod">#REF!</definedName>
    <definedName name="Кog">#REF!</definedName>
    <definedName name="Кoh">#REF!</definedName>
    <definedName name="Кot">#REF!</definedName>
    <definedName name="Кyn">#REF!</definedName>
    <definedName name="Кzl">#REF!</definedName>
    <definedName name="Кzn">#REF!</definedName>
    <definedName name="Ккb">#REF!</definedName>
    <definedName name="Ккl">#REF!</definedName>
    <definedName name="Ккn">#REF!</definedName>
    <definedName name="Коd">#REF!</definedName>
    <definedName name="Куl">#REF!</definedName>
    <definedName name="Нkb">#REF!</definedName>
    <definedName name="Нkk">#REF!</definedName>
    <definedName name="_xlnm.Print_Area" localSheetId="0">'дод 6'!$A$1:$N$24</definedName>
  </definedNames>
  <calcPr calcId="179021"/>
</workbook>
</file>

<file path=xl/calcChain.xml><?xml version="1.0" encoding="utf-8"?>
<calcChain xmlns="http://schemas.openxmlformats.org/spreadsheetml/2006/main">
  <c r="N22" i="21" l="1"/>
  <c r="M22" i="21"/>
  <c r="L22" i="21"/>
  <c r="K22" i="21"/>
  <c r="J22" i="21"/>
  <c r="I21" i="21"/>
  <c r="J20" i="21"/>
  <c r="I20" i="21"/>
  <c r="J16" i="21" l="1"/>
  <c r="I16" i="21" s="1"/>
  <c r="J14" i="21"/>
  <c r="J12" i="21"/>
  <c r="I19" i="21"/>
  <c r="I18" i="21"/>
  <c r="I17" i="21"/>
  <c r="I15" i="21"/>
  <c r="I22" i="21" l="1"/>
  <c r="I12" i="21"/>
  <c r="I13" i="21"/>
  <c r="I14" i="21"/>
</calcChain>
</file>

<file path=xl/sharedStrings.xml><?xml version="1.0" encoding="utf-8"?>
<sst xmlns="http://schemas.openxmlformats.org/spreadsheetml/2006/main" count="102" uniqueCount="64">
  <si>
    <t>X</t>
  </si>
  <si>
    <t>(код бюджету)</t>
  </si>
  <si>
    <t>УСЬОГО</t>
  </si>
  <si>
    <t>Секретар селищної ради</t>
  </si>
  <si>
    <t>Микола ГАЙДАЙ</t>
  </si>
  <si>
    <t xml:space="preserve">Обсяги </t>
  </si>
  <si>
    <t>публічних інвестицій у розрізі публічних інвестиційних проєктів та програм публічних інвестицій</t>
  </si>
  <si>
    <t>у 2026 році</t>
  </si>
  <si>
    <t>№ з/п</t>
  </si>
  <si>
    <t>Найменування галузі (сектору) для публічного інвестування / публічного інвестиційного проєуту / програми публічних інвестицій</t>
  </si>
  <si>
    <t>Унікальний індентифікатор проєкту / програми</t>
  </si>
  <si>
    <t>Код Програмної класифікації видатків та кредитування місцевого бюджету</t>
  </si>
  <si>
    <t xml:space="preserve">Найменування бюджетної програми згідно з Типовою програмною класифікацією видатків та кредитування місцевого бюджету </t>
  </si>
  <si>
    <t xml:space="preserve"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 </t>
  </si>
  <si>
    <t>Період реалізації публічного інвестиційного проєкту / програми публічних інвестицій 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</si>
  <si>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</si>
  <si>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</si>
  <si>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</si>
  <si>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</si>
  <si>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</si>
  <si>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</si>
  <si>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</si>
  <si>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</si>
  <si>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</si>
  <si>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Освіта і наука</t>
  </si>
  <si>
    <t>160925-4В32921А</t>
  </si>
  <si>
    <t>Варвинська селищна рада Прилуцького району Чернігівської області</t>
  </si>
  <si>
    <t>0611300</t>
  </si>
  <si>
    <t>Підготовка та реалізація публічних інвестиційних проєктів / програм публічних інвестицій за рахунок коштів місцевого бюджету в галузі освіти</t>
  </si>
  <si>
    <t>Відділ освіти Варвинської селищної ради Прилуцького району Чернігівської області</t>
  </si>
  <si>
    <t>2</t>
  </si>
  <si>
    <t xml:space="preserve">Охорона здоров'я </t>
  </si>
  <si>
    <t>170925-0ЕВА9АС8</t>
  </si>
  <si>
    <t>0112175</t>
  </si>
  <si>
    <t>Х</t>
  </si>
  <si>
    <t>1.1</t>
  </si>
  <si>
    <t xml:space="preserve">Будівництво протирадіаційного укриття Закладу дошкільної освіти (ясла-садок) "Джерельце" Варвинської селищної ради Прилуцького району Чернігівської області </t>
  </si>
  <si>
    <t>2026</t>
  </si>
  <si>
    <t>2.1</t>
  </si>
  <si>
    <t xml:space="preserve">Реконструкція з впровадженням комплексних заходів з теплореновації приміщення Варвинської амбулаторії КНП "Варвинський центр первинної медико-санітарної допомоги": облаштування шатрового даху, утеплення фасаду, реконструкція та ремонт внутрішніх приміщень та інженерних мереж, за адресою селище Варва, вулиця Тарновського Василя, 2А, Прилуцького району, Чернігівської області </t>
  </si>
  <si>
    <t>3</t>
  </si>
  <si>
    <t>Культура та інформація</t>
  </si>
  <si>
    <t>Відділ культури Варвинської селищної ради Прилуцького району Чернігівської області</t>
  </si>
  <si>
    <t>3.1</t>
  </si>
  <si>
    <t>260925-А20Е9D6B</t>
  </si>
  <si>
    <t>1014083</t>
  </si>
  <si>
    <t>Підготовка та реалізація публічних інвестиційних проєктів / програм публічних інвестицій за рахунок коштів місцевого бюджету в галузі культури і мистецтва</t>
  </si>
  <si>
    <t xml:space="preserve">Влаштування автоматичної системи пожежогасіння в Варвинському будинку культури за адресою: вул. Шевченка, 38-А, смт. Варва, Прилуцького району, Чернігівської області </t>
  </si>
  <si>
    <t>4</t>
  </si>
  <si>
    <t>4.1</t>
  </si>
  <si>
    <t>Муніципальна інфраструктура та послуги</t>
  </si>
  <si>
    <t>150925-0ВВ24В49</t>
  </si>
  <si>
    <t>0116091</t>
  </si>
  <si>
    <t>Підготовка та реалізація публічних інвестиційних проєктів / програм публічних інвестицій за рахунок коштів місцевого бюджету в галузі житлово-комунального господарства</t>
  </si>
  <si>
    <t>Додаток 6</t>
  </si>
  <si>
    <t>Нове будівництво контейнерних майданчиків для збору твердих побутових відходів за адресами: вул. Миру, 32, вул. Миру, 50, смт. Варва Прилуцького району Чернігівської області</t>
  </si>
  <si>
    <t>до рішення 84 сесії восьмого скликання Варвинської селищної ради від 21 травня 2026 року № _____ "Про внесення змін до рішення 79 сесії восьмого скликання Варвинської селищної ради від 18 грудня 2025 року № 390 "Про бюджет Варвинської селищної територіальної громади на 2026 рік""</t>
  </si>
  <si>
    <t>170326-D47C8833</t>
  </si>
  <si>
    <t>0117330</t>
  </si>
  <si>
    <t>Підготовка та реалізація публічних інвестиційних проєктів / програм публічних інвестицій за рахунок коштів місцевого бюджету в інших секторах економічної діяльності</t>
  </si>
  <si>
    <t>Громадська безпека</t>
  </si>
  <si>
    <t>Будівництво місцевої автоматизованої системи централізованого оповіщення населення Варвинської селищної територіальної громади</t>
  </si>
  <si>
    <t>5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</si>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</sst>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грн.&quot;;\-#,##0\ &quot;грн.&quot;"/>
    <numFmt numFmtId="165" formatCode="_-* #,##0.00\ _г_р_н_._-;\-* #,##0.00\ _г_р_н_._-;_-* &quot;-&quot;??\ _г_р_н_._-;_-@_-"/>
  </numFmts>
  <fonts count="42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color indexed="8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4"/>
      <color indexed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6">
    <xf numFmtId="0" fontId="0" fillId="0" borderId="0" applyNumberFormat="0" applyFont="0" applyFill="0" applyBorder="0" applyAlignment="0" applyProtection="0">
      <alignment vertical="top"/>
    </xf>
    <xf numFmtId="0" fontId="8" fillId="0" borderId="0"/>
    <xf numFmtId="0" fontId="5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3" applyNumberFormat="0" applyAlignment="0" applyProtection="0"/>
    <xf numFmtId="0" fontId="16" fillId="4" borderId="0" applyNumberFormat="0" applyBorder="0" applyAlignment="0" applyProtection="0"/>
    <xf numFmtId="0" fontId="8" fillId="0" borderId="0"/>
    <xf numFmtId="0" fontId="17" fillId="0" borderId="4" applyNumberFormat="0" applyFill="0" applyAlignment="0" applyProtection="0"/>
    <xf numFmtId="0" fontId="18" fillId="20" borderId="5" applyNumberFormat="0" applyAlignment="0" applyProtection="0"/>
    <xf numFmtId="0" fontId="19" fillId="0" borderId="0" applyNumberFormat="0" applyFill="0" applyBorder="0" applyAlignment="0" applyProtection="0"/>
    <xf numFmtId="0" fontId="20" fillId="21" borderId="3" applyNumberFormat="0" applyAlignment="0" applyProtection="0"/>
    <xf numFmtId="0" fontId="21" fillId="0" borderId="6" applyNumberFormat="0" applyFill="0" applyAlignment="0" applyProtection="0"/>
    <xf numFmtId="0" fontId="22" fillId="3" borderId="0" applyNumberFormat="0" applyBorder="0" applyAlignment="0" applyProtection="0"/>
    <xf numFmtId="0" fontId="8" fillId="22" borderId="7" applyNumberFormat="0" applyFont="0" applyAlignment="0" applyProtection="0"/>
    <xf numFmtId="9" fontId="8" fillId="0" borderId="0" applyFont="0" applyFill="0" applyBorder="0" applyAlignment="0" applyProtection="0"/>
    <xf numFmtId="0" fontId="23" fillId="21" borderId="8" applyNumberFormat="0" applyAlignment="0" applyProtection="0"/>
    <xf numFmtId="0" fontId="24" fillId="23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5" fontId="2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8" fillId="0" borderId="0"/>
    <xf numFmtId="0" fontId="30" fillId="0" borderId="0"/>
    <xf numFmtId="0" fontId="29" fillId="0" borderId="0"/>
    <xf numFmtId="0" fontId="31" fillId="0" borderId="0"/>
    <xf numFmtId="0" fontId="32" fillId="0" borderId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0" fontId="10" fillId="0" borderId="0"/>
    <xf numFmtId="0" fontId="4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40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6" fillId="0" borderId="0" xfId="0" applyNumberFormat="1" applyFont="1" applyFill="1" applyBorder="1" applyAlignment="1" applyProtection="1">
      <alignment vertical="top"/>
    </xf>
    <xf numFmtId="0" fontId="12" fillId="0" borderId="0" xfId="25" applyNumberFormat="1" applyFill="1" applyBorder="1" applyAlignment="1" applyProtection="1"/>
    <xf numFmtId="0" fontId="6" fillId="0" borderId="0" xfId="0" applyNumberFormat="1" applyFont="1" applyFill="1" applyBorder="1" applyAlignment="1" applyProtection="1">
      <alignment vertical="top"/>
    </xf>
    <xf numFmtId="0" fontId="35" fillId="0" borderId="2" xfId="25" applyNumberFormat="1" applyFont="1" applyFill="1" applyBorder="1" applyAlignment="1" applyProtection="1">
      <alignment horizontal="center" vertical="top" wrapText="1"/>
    </xf>
    <xf numFmtId="3" fontId="36" fillId="0" borderId="1" xfId="25" applyNumberFormat="1" applyFont="1" applyBorder="1" applyAlignment="1">
      <alignment horizontal="right" vertical="center"/>
    </xf>
    <xf numFmtId="49" fontId="35" fillId="0" borderId="1" xfId="25" applyNumberFormat="1" applyFont="1" applyFill="1" applyBorder="1" applyAlignment="1" applyProtection="1">
      <alignment horizontal="center" wrapText="1"/>
    </xf>
    <xf numFmtId="49" fontId="35" fillId="0" borderId="1" xfId="25" applyNumberFormat="1" applyFont="1" applyFill="1" applyBorder="1" applyAlignment="1" applyProtection="1">
      <alignment horizontal="center" vertical="top" wrapText="1"/>
    </xf>
    <xf numFmtId="0" fontId="35" fillId="0" borderId="9" xfId="25" applyNumberFormat="1" applyFont="1" applyFill="1" applyBorder="1" applyAlignment="1" applyProtection="1">
      <alignment horizontal="center" vertical="top" wrapText="1"/>
    </xf>
    <xf numFmtId="0" fontId="34" fillId="0" borderId="0" xfId="25" applyNumberFormat="1" applyFont="1" applyFill="1" applyBorder="1" applyAlignment="1" applyProtection="1">
      <alignment horizontal="center" vertical="center" wrapText="1"/>
    </xf>
    <xf numFmtId="0" fontId="33" fillId="0" borderId="0" xfId="25" applyNumberFormat="1" applyFont="1" applyFill="1" applyBorder="1" applyAlignment="1" applyProtection="1"/>
    <xf numFmtId="0" fontId="35" fillId="0" borderId="0" xfId="25" applyNumberFormat="1" applyFont="1" applyFill="1" applyBorder="1" applyAlignment="1" applyProtection="1"/>
    <xf numFmtId="4" fontId="36" fillId="0" borderId="1" xfId="25" applyNumberFormat="1" applyFont="1" applyBorder="1" applyAlignment="1">
      <alignment horizontal="right" vertical="center"/>
    </xf>
    <xf numFmtId="0" fontId="37" fillId="0" borderId="0" xfId="0" applyNumberFormat="1" applyFont="1" applyFill="1" applyBorder="1" applyAlignment="1" applyProtection="1">
      <alignment horizontal="right" vertical="top"/>
    </xf>
    <xf numFmtId="0" fontId="35" fillId="0" borderId="1" xfId="25" applyNumberFormat="1" applyFont="1" applyFill="1" applyBorder="1" applyAlignment="1" applyProtection="1">
      <alignment horizontal="center"/>
    </xf>
    <xf numFmtId="49" fontId="35" fillId="0" borderId="0" xfId="25" applyNumberFormat="1" applyFont="1" applyFill="1" applyBorder="1" applyAlignment="1" applyProtection="1">
      <alignment horizontal="center" wrapText="1"/>
    </xf>
    <xf numFmtId="0" fontId="38" fillId="0" borderId="1" xfId="25" applyNumberFormat="1" applyFont="1" applyFill="1" applyBorder="1" applyAlignment="1" applyProtection="1">
      <alignment vertical="top" textRotation="92" wrapText="1"/>
    </xf>
    <xf numFmtId="0" fontId="38" fillId="0" borderId="1" xfId="25" applyNumberFormat="1" applyFont="1" applyFill="1" applyBorder="1" applyAlignment="1" applyProtection="1">
      <alignment horizontal="center" vertical="center" textRotation="90" wrapText="1"/>
    </xf>
    <xf numFmtId="2" fontId="7" fillId="0" borderId="1" xfId="1" applyNumberFormat="1" applyFont="1" applyBorder="1" applyAlignment="1">
      <alignment vertical="top" wrapText="1"/>
    </xf>
    <xf numFmtId="49" fontId="36" fillId="0" borderId="1" xfId="25" applyNumberFormat="1" applyFont="1" applyFill="1" applyBorder="1" applyAlignment="1" applyProtection="1">
      <alignment horizontal="center" vertical="top" wrapText="1"/>
    </xf>
    <xf numFmtId="0" fontId="36" fillId="0" borderId="1" xfId="25" applyNumberFormat="1" applyFont="1" applyFill="1" applyBorder="1" applyAlignment="1" applyProtection="1">
      <alignment vertical="top" wrapText="1"/>
    </xf>
    <xf numFmtId="0" fontId="35" fillId="0" borderId="1" xfId="25" applyNumberFormat="1" applyFont="1" applyFill="1" applyBorder="1" applyAlignment="1" applyProtection="1">
      <alignment vertical="top" wrapText="1"/>
    </xf>
    <xf numFmtId="4" fontId="35" fillId="0" borderId="1" xfId="25" applyNumberFormat="1" applyFont="1" applyBorder="1" applyAlignment="1">
      <alignment horizontal="right" vertical="top"/>
    </xf>
    <xf numFmtId="2" fontId="7" fillId="0" borderId="1" xfId="1" applyNumberFormat="1" applyFont="1" applyBorder="1" applyAlignment="1">
      <alignment horizontal="center" vertical="top" wrapText="1"/>
    </xf>
    <xf numFmtId="0" fontId="36" fillId="0" borderId="1" xfId="25" applyNumberFormat="1" applyFont="1" applyFill="1" applyBorder="1" applyAlignment="1" applyProtection="1">
      <alignment horizontal="center" vertical="top" wrapText="1"/>
    </xf>
    <xf numFmtId="4" fontId="36" fillId="0" borderId="1" xfId="25" applyNumberFormat="1" applyFont="1" applyBorder="1" applyAlignment="1">
      <alignment horizontal="center" vertical="top"/>
    </xf>
    <xf numFmtId="4" fontId="35" fillId="0" borderId="1" xfId="25" applyNumberFormat="1" applyFont="1" applyBorder="1" applyAlignment="1">
      <alignment horizontal="right" vertical="center"/>
    </xf>
    <xf numFmtId="2" fontId="35" fillId="0" borderId="1" xfId="25" applyNumberFormat="1" applyFont="1" applyFill="1" applyBorder="1" applyAlignment="1" applyProtection="1">
      <alignment horizontal="center" wrapText="1"/>
    </xf>
    <xf numFmtId="4" fontId="36" fillId="0" borderId="1" xfId="25" applyNumberFormat="1" applyFont="1" applyBorder="1" applyAlignment="1">
      <alignment horizontal="right" vertical="top"/>
    </xf>
    <xf numFmtId="0" fontId="3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38" fillId="0" borderId="1" xfId="25" applyNumberFormat="1" applyFont="1" applyFill="1" applyBorder="1" applyAlignment="1" applyProtection="1">
      <alignment horizontal="center" vertical="center" textRotation="90" wrapText="1"/>
    </xf>
    <xf numFmtId="0" fontId="38" fillId="0" borderId="1" xfId="25" applyNumberFormat="1" applyFont="1" applyFill="1" applyBorder="1" applyAlignment="1" applyProtection="1">
      <alignment horizontal="center" vertical="top" textRotation="92" wrapText="1"/>
    </xf>
    <xf numFmtId="0" fontId="38" fillId="0" borderId="1" xfId="25" applyNumberFormat="1" applyFont="1" applyFill="1" applyBorder="1" applyAlignment="1" applyProtection="1">
      <alignment horizontal="center" vertical="center" wrapText="1"/>
    </xf>
    <xf numFmtId="0" fontId="41" fillId="0" borderId="0" xfId="25" applyNumberFormat="1" applyFont="1" applyFill="1" applyBorder="1" applyAlignment="1" applyProtection="1">
      <alignment horizontal="center" vertical="center" wrapText="1"/>
    </xf>
    <xf numFmtId="0" fontId="35" fillId="0" borderId="0" xfId="25" applyNumberFormat="1" applyFont="1" applyFill="1" applyBorder="1" applyAlignment="1" applyProtection="1">
      <alignment horizontal="center" vertical="center" wrapText="1"/>
    </xf>
    <xf numFmtId="0" fontId="39" fillId="0" borderId="0" xfId="25" applyNumberFormat="1" applyFont="1" applyFill="1" applyBorder="1" applyAlignment="1" applyProtection="1">
      <alignment horizontal="left" vertical="top" wrapText="1"/>
    </xf>
  </cellXfs>
  <cellStyles count="86">
    <cellStyle name="20% – Акцентування1" xfId="26" xr:uid="{00000000-0005-0000-0000-000000000000}"/>
    <cellStyle name="20% – Акцентування2" xfId="27" xr:uid="{00000000-0005-0000-0000-000001000000}"/>
    <cellStyle name="20% – Акцентування3" xfId="28" xr:uid="{00000000-0005-0000-0000-000002000000}"/>
    <cellStyle name="20% – Акцентування4" xfId="29" xr:uid="{00000000-0005-0000-0000-000003000000}"/>
    <cellStyle name="20% – Акцентування5" xfId="30" xr:uid="{00000000-0005-0000-0000-000004000000}"/>
    <cellStyle name="20% – Акцентування6" xfId="31" xr:uid="{00000000-0005-0000-0000-000005000000}"/>
    <cellStyle name="40% – Акцентування1" xfId="32" xr:uid="{00000000-0005-0000-0000-000006000000}"/>
    <cellStyle name="40% – Акцентування2" xfId="33" xr:uid="{00000000-0005-0000-0000-000007000000}"/>
    <cellStyle name="40% – Акцентування3" xfId="34" xr:uid="{00000000-0005-0000-0000-000008000000}"/>
    <cellStyle name="40% – Акцентування4" xfId="35" xr:uid="{00000000-0005-0000-0000-000009000000}"/>
    <cellStyle name="40% – Акцентування5" xfId="36" xr:uid="{00000000-0005-0000-0000-00000A000000}"/>
    <cellStyle name="40% – Акцентування6" xfId="37" xr:uid="{00000000-0005-0000-0000-00000B000000}"/>
    <cellStyle name="60% – Акцентування1" xfId="38" xr:uid="{00000000-0005-0000-0000-00000C000000}"/>
    <cellStyle name="60% – Акцентування2" xfId="39" xr:uid="{00000000-0005-0000-0000-00000D000000}"/>
    <cellStyle name="60% – Акцентування3" xfId="40" xr:uid="{00000000-0005-0000-0000-00000E000000}"/>
    <cellStyle name="60% – Акцентування4" xfId="41" xr:uid="{00000000-0005-0000-0000-00000F000000}"/>
    <cellStyle name="60% – Акцентування5" xfId="42" xr:uid="{00000000-0005-0000-0000-000010000000}"/>
    <cellStyle name="60% – Акцентування6" xfId="43" xr:uid="{00000000-0005-0000-0000-000011000000}"/>
    <cellStyle name="Normal_meresha_07" xfId="3" xr:uid="{00000000-0005-0000-0000-000012000000}"/>
    <cellStyle name="Акцентування1" xfId="44" xr:uid="{00000000-0005-0000-0000-000013000000}"/>
    <cellStyle name="Акцентування2" xfId="45" xr:uid="{00000000-0005-0000-0000-000014000000}"/>
    <cellStyle name="Акцентування3" xfId="46" xr:uid="{00000000-0005-0000-0000-000015000000}"/>
    <cellStyle name="Акцентування4" xfId="47" xr:uid="{00000000-0005-0000-0000-000016000000}"/>
    <cellStyle name="Акцентування5" xfId="48" xr:uid="{00000000-0005-0000-0000-000017000000}"/>
    <cellStyle name="Акцентування6" xfId="49" xr:uid="{00000000-0005-0000-0000-000018000000}"/>
    <cellStyle name="Ввід" xfId="50" xr:uid="{00000000-0005-0000-0000-000019000000}"/>
    <cellStyle name="Добре" xfId="51" xr:uid="{00000000-0005-0000-0000-00001A000000}"/>
    <cellStyle name="Звичайний 10" xfId="4" xr:uid="{00000000-0005-0000-0000-00001B000000}"/>
    <cellStyle name="Звичайний 11" xfId="5" xr:uid="{00000000-0005-0000-0000-00001C000000}"/>
    <cellStyle name="Звичайний 12" xfId="6" xr:uid="{00000000-0005-0000-0000-00001D000000}"/>
    <cellStyle name="Звичайний 13" xfId="7" xr:uid="{00000000-0005-0000-0000-00001E000000}"/>
    <cellStyle name="Звичайний 14" xfId="8" xr:uid="{00000000-0005-0000-0000-00001F000000}"/>
    <cellStyle name="Звичайний 15" xfId="9" xr:uid="{00000000-0005-0000-0000-000020000000}"/>
    <cellStyle name="Звичайний 16" xfId="10" xr:uid="{00000000-0005-0000-0000-000021000000}"/>
    <cellStyle name="Звичайний 17" xfId="11" xr:uid="{00000000-0005-0000-0000-000022000000}"/>
    <cellStyle name="Звичайний 18" xfId="12" xr:uid="{00000000-0005-0000-0000-000023000000}"/>
    <cellStyle name="Звичайний 19" xfId="13" xr:uid="{00000000-0005-0000-0000-000024000000}"/>
    <cellStyle name="Звичайний 2" xfId="14" xr:uid="{00000000-0005-0000-0000-000025000000}"/>
    <cellStyle name="Звичайний 2 2" xfId="52" xr:uid="{00000000-0005-0000-0000-000026000000}"/>
    <cellStyle name="Звичайний 20" xfId="15" xr:uid="{00000000-0005-0000-0000-000027000000}"/>
    <cellStyle name="Звичайний 3" xfId="16" xr:uid="{00000000-0005-0000-0000-000028000000}"/>
    <cellStyle name="Звичайний 4" xfId="17" xr:uid="{00000000-0005-0000-0000-000029000000}"/>
    <cellStyle name="Звичайний 5" xfId="18" xr:uid="{00000000-0005-0000-0000-00002A000000}"/>
    <cellStyle name="Звичайний 6" xfId="19" xr:uid="{00000000-0005-0000-0000-00002B000000}"/>
    <cellStyle name="Звичайний 7" xfId="20" xr:uid="{00000000-0005-0000-0000-00002C000000}"/>
    <cellStyle name="Звичайний 8" xfId="21" xr:uid="{00000000-0005-0000-0000-00002D000000}"/>
    <cellStyle name="Звичайний 9" xfId="22" xr:uid="{00000000-0005-0000-0000-00002E000000}"/>
    <cellStyle name="Звичайний_Додаток _ 3 зм_ни 4575" xfId="81" xr:uid="{00000000-0005-0000-0000-00002F000000}"/>
    <cellStyle name="Зв'язана клітинка" xfId="53" xr:uid="{00000000-0005-0000-0000-000030000000}"/>
    <cellStyle name="Контрольна клітинка" xfId="54" xr:uid="{00000000-0005-0000-0000-000031000000}"/>
    <cellStyle name="Назва" xfId="55" xr:uid="{00000000-0005-0000-0000-000032000000}"/>
    <cellStyle name="Обчислення" xfId="56" xr:uid="{00000000-0005-0000-0000-000033000000}"/>
    <cellStyle name="Обычный" xfId="0" builtinId="0"/>
    <cellStyle name="Обычный 10" xfId="73" xr:uid="{00000000-0005-0000-0000-000035000000}"/>
    <cellStyle name="Обычный 11" xfId="75" xr:uid="{00000000-0005-0000-0000-000036000000}"/>
    <cellStyle name="Обычный 11 2" xfId="79" xr:uid="{00000000-0005-0000-0000-000037000000}"/>
    <cellStyle name="Обычный 11 2 2" xfId="84" xr:uid="{00000000-0005-0000-0000-000038000000}"/>
    <cellStyle name="Обычный 11 3" xfId="82" xr:uid="{00000000-0005-0000-0000-000039000000}"/>
    <cellStyle name="Обычный 12" xfId="76" xr:uid="{00000000-0005-0000-0000-00003A000000}"/>
    <cellStyle name="Обычный 12 2" xfId="80" xr:uid="{00000000-0005-0000-0000-00003B000000}"/>
    <cellStyle name="Обычный 12 2 2" xfId="85" xr:uid="{00000000-0005-0000-0000-00003C000000}"/>
    <cellStyle name="Обычный 12 3" xfId="83" xr:uid="{00000000-0005-0000-0000-00003D000000}"/>
    <cellStyle name="Обычный 2" xfId="1" xr:uid="{00000000-0005-0000-0000-00003E000000}"/>
    <cellStyle name="Обычный 2 2" xfId="2" xr:uid="{00000000-0005-0000-0000-00003F000000}"/>
    <cellStyle name="Обычный 3" xfId="23" xr:uid="{00000000-0005-0000-0000-000040000000}"/>
    <cellStyle name="Обычный 4" xfId="25" xr:uid="{00000000-0005-0000-0000-000041000000}"/>
    <cellStyle name="Обычный 5" xfId="67" xr:uid="{00000000-0005-0000-0000-000042000000}"/>
    <cellStyle name="Обычный 5 2" xfId="72" xr:uid="{00000000-0005-0000-0000-000043000000}"/>
    <cellStyle name="Обычный 6" xfId="68" xr:uid="{00000000-0005-0000-0000-000044000000}"/>
    <cellStyle name="Обычный 7" xfId="69" xr:uid="{00000000-0005-0000-0000-000045000000}"/>
    <cellStyle name="Обычный 7 2" xfId="77" xr:uid="{00000000-0005-0000-0000-000046000000}"/>
    <cellStyle name="Обычный 8" xfId="70" xr:uid="{00000000-0005-0000-0000-000047000000}"/>
    <cellStyle name="Обычный 8 2" xfId="78" xr:uid="{00000000-0005-0000-0000-000048000000}"/>
    <cellStyle name="Обычный 9" xfId="71" xr:uid="{00000000-0005-0000-0000-000049000000}"/>
    <cellStyle name="Обычный 9 2" xfId="74" xr:uid="{00000000-0005-0000-0000-00004A000000}"/>
    <cellStyle name="Підсумок" xfId="57" xr:uid="{00000000-0005-0000-0000-00004B000000}"/>
    <cellStyle name="Поганий" xfId="58" xr:uid="{00000000-0005-0000-0000-00004C000000}"/>
    <cellStyle name="Примітка" xfId="59" xr:uid="{00000000-0005-0000-0000-00004D000000}"/>
    <cellStyle name="Процентный 2" xfId="60" xr:uid="{00000000-0005-0000-0000-00004E000000}"/>
    <cellStyle name="Результат" xfId="61" xr:uid="{00000000-0005-0000-0000-00004F000000}"/>
    <cellStyle name="Середній" xfId="62" xr:uid="{00000000-0005-0000-0000-000050000000}"/>
    <cellStyle name="Стиль 1" xfId="24" xr:uid="{00000000-0005-0000-0000-000051000000}"/>
    <cellStyle name="Текст попередження" xfId="63" xr:uid="{00000000-0005-0000-0000-000052000000}"/>
    <cellStyle name="Текст пояснення" xfId="64" xr:uid="{00000000-0005-0000-0000-000053000000}"/>
    <cellStyle name="Фінансовий 2" xfId="65" xr:uid="{00000000-0005-0000-0000-000054000000}"/>
    <cellStyle name="Фінансовий 2 2" xfId="66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C1" zoomScaleNormal="100" workbookViewId="0">
      <selection activeCell="E2" sqref="E2"/>
    </sheetView>
  </sheetViews>
  <sheetFormatPr defaultRowHeight="12.75" x14ac:dyDescent="0.2"/>
  <cols>
    <col min="1" max="1" width="6.85546875" customWidth="1"/>
    <col min="2" max="2" width="63.7109375" style="2" customWidth="1"/>
    <col min="3" max="3" width="12.7109375" customWidth="1"/>
    <col min="4" max="4" width="10.42578125" customWidth="1"/>
    <col min="5" max="5" width="40.28515625" customWidth="1"/>
    <col min="6" max="6" width="32.7109375" customWidth="1"/>
    <col min="7" max="7" width="11.5703125" customWidth="1"/>
    <col min="8" max="8" width="15" style="2" customWidth="1"/>
    <col min="9" max="9" width="16.42578125" style="2" customWidth="1"/>
    <col min="10" max="10" width="16.140625" style="2" customWidth="1"/>
    <col min="11" max="11" width="10.7109375" customWidth="1"/>
    <col min="12" max="12" width="13.7109375" style="2" customWidth="1"/>
    <col min="13" max="13" width="10" customWidth="1"/>
    <col min="14" max="14" width="6.7109375" customWidth="1"/>
  </cols>
  <sheetData>
    <row r="1" spans="1:14" s="2" customFormat="1" ht="19.5" customHeight="1" x14ac:dyDescent="0.2">
      <c r="J1" s="28" t="s">
        <v>54</v>
      </c>
      <c r="K1" s="28"/>
      <c r="L1" s="28"/>
      <c r="M1" s="28"/>
      <c r="N1" s="28"/>
    </row>
    <row r="2" spans="1:14" s="2" customFormat="1" ht="95.25" customHeight="1" x14ac:dyDescent="0.2">
      <c r="J2" s="29" t="s">
        <v>56</v>
      </c>
      <c r="K2" s="29"/>
      <c r="L2" s="29"/>
      <c r="M2" s="29"/>
      <c r="N2" s="29"/>
    </row>
    <row r="3" spans="1:14" ht="16.5" customHeight="1" x14ac:dyDescent="0.2">
      <c r="A3" s="34" t="s">
        <v>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2" customFormat="1" ht="24" customHeight="1" x14ac:dyDescent="0.2">
      <c r="A4" s="34" t="s">
        <v>6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s="2" customFormat="1" ht="21.75" customHeight="1" x14ac:dyDescent="0.2">
      <c r="A5" s="34" t="s">
        <v>7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s="2" customFormat="1" ht="18.75" customHeight="1" x14ac:dyDescent="0.2">
      <c r="A6" s="35">
        <v>2553500000</v>
      </c>
      <c r="B6" s="35"/>
      <c r="C6" s="35"/>
      <c r="D6" s="35"/>
      <c r="E6" s="8"/>
      <c r="F6" s="8"/>
      <c r="G6" s="8"/>
      <c r="H6" s="8"/>
      <c r="I6" s="8"/>
      <c r="J6" s="8"/>
      <c r="K6" s="8"/>
      <c r="L6" s="8"/>
      <c r="M6" s="33"/>
      <c r="N6" s="33"/>
    </row>
    <row r="7" spans="1:14" ht="13.5" customHeight="1" x14ac:dyDescent="0.2">
      <c r="A7" s="9" t="s">
        <v>1</v>
      </c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24.75" customHeight="1" x14ac:dyDescent="0.2">
      <c r="A8" s="15"/>
      <c r="B8" s="30" t="s">
        <v>9</v>
      </c>
      <c r="C8" s="30" t="s">
        <v>10</v>
      </c>
      <c r="D8" s="30" t="s">
        <v>11</v>
      </c>
      <c r="E8" s="30" t="s">
        <v>12</v>
      </c>
      <c r="F8" s="30" t="s">
        <v>13</v>
      </c>
      <c r="G8" s="30" t="s">
        <v>14</v>
      </c>
      <c r="H8" s="30" t="s">
        <v>15</v>
      </c>
      <c r="I8" s="30" t="s">
        <v>16</v>
      </c>
      <c r="J8" s="32" t="s">
        <v>17</v>
      </c>
      <c r="K8" s="32"/>
      <c r="L8" s="32"/>
      <c r="M8" s="32"/>
      <c r="N8" s="32"/>
    </row>
    <row r="9" spans="1:14" ht="14.25" customHeight="1" x14ac:dyDescent="0.2">
      <c r="A9" s="31" t="s">
        <v>8</v>
      </c>
      <c r="B9" s="30"/>
      <c r="C9" s="30"/>
      <c r="D9" s="30"/>
      <c r="E9" s="30"/>
      <c r="F9" s="30"/>
      <c r="G9" s="30"/>
      <c r="H9" s="30"/>
      <c r="I9" s="30"/>
      <c r="J9" s="32"/>
      <c r="K9" s="32"/>
      <c r="L9" s="32"/>
      <c r="M9" s="32"/>
      <c r="N9" s="32"/>
    </row>
    <row r="10" spans="1:14" s="2" customFormat="1" ht="129.75" customHeight="1" x14ac:dyDescent="0.2">
      <c r="A10" s="31"/>
      <c r="B10" s="30"/>
      <c r="C10" s="30"/>
      <c r="D10" s="30"/>
      <c r="E10" s="30"/>
      <c r="F10" s="30"/>
      <c r="G10" s="30"/>
      <c r="H10" s="30"/>
      <c r="I10" s="30"/>
      <c r="J10" s="16" t="s">
        <v>18</v>
      </c>
      <c r="K10" s="16" t="s">
        <v>19</v>
      </c>
      <c r="L10" s="16" t="s">
        <v>20</v>
      </c>
      <c r="M10" s="16" t="s">
        <v>21</v>
      </c>
      <c r="N10" s="16" t="s">
        <v>22</v>
      </c>
    </row>
    <row r="11" spans="1:14" s="2" customFormat="1" ht="18" customHeight="1" x14ac:dyDescent="0.2">
      <c r="A11" s="3">
        <v>1</v>
      </c>
      <c r="B11" s="7">
        <v>2</v>
      </c>
      <c r="C11" s="7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  <c r="M11" s="3">
        <v>13</v>
      </c>
      <c r="N11" s="3">
        <v>14</v>
      </c>
    </row>
    <row r="12" spans="1:14" ht="52.5" customHeight="1" x14ac:dyDescent="0.2">
      <c r="A12" s="6" t="s">
        <v>23</v>
      </c>
      <c r="B12" s="6" t="s">
        <v>24</v>
      </c>
      <c r="C12" s="6" t="s">
        <v>34</v>
      </c>
      <c r="D12" s="6" t="s">
        <v>34</v>
      </c>
      <c r="E12" s="6" t="s">
        <v>34</v>
      </c>
      <c r="F12" s="20" t="s">
        <v>29</v>
      </c>
      <c r="G12" s="6" t="s">
        <v>34</v>
      </c>
      <c r="H12" s="6" t="s">
        <v>34</v>
      </c>
      <c r="I12" s="21">
        <f>J12+K12+L12+M12+N12</f>
        <v>6000000</v>
      </c>
      <c r="J12" s="21">
        <f>J13</f>
        <v>6000000</v>
      </c>
      <c r="K12" s="21"/>
      <c r="L12" s="21"/>
      <c r="M12" s="21"/>
      <c r="N12" s="21"/>
    </row>
    <row r="13" spans="1:14" s="2" customFormat="1" ht="64.5" customHeight="1" x14ac:dyDescent="0.2">
      <c r="A13" s="18" t="s">
        <v>35</v>
      </c>
      <c r="B13" s="18" t="s">
        <v>36</v>
      </c>
      <c r="C13" s="18" t="s">
        <v>25</v>
      </c>
      <c r="D13" s="18" t="s">
        <v>27</v>
      </c>
      <c r="E13" s="22" t="s">
        <v>28</v>
      </c>
      <c r="F13" s="23" t="s">
        <v>29</v>
      </c>
      <c r="G13" s="18" t="s">
        <v>37</v>
      </c>
      <c r="H13" s="27">
        <v>25161810</v>
      </c>
      <c r="I13" s="27">
        <f>J13+K13+L13+L13+M13+N13</f>
        <v>6000000</v>
      </c>
      <c r="J13" s="27">
        <v>6000000</v>
      </c>
      <c r="K13" s="24"/>
      <c r="L13" s="24"/>
      <c r="M13" s="24"/>
      <c r="N13" s="24"/>
    </row>
    <row r="14" spans="1:14" s="2" customFormat="1" ht="47.25" customHeight="1" x14ac:dyDescent="0.2">
      <c r="A14" s="6" t="s">
        <v>30</v>
      </c>
      <c r="B14" s="6" t="s">
        <v>31</v>
      </c>
      <c r="C14" s="6" t="s">
        <v>34</v>
      </c>
      <c r="D14" s="6" t="s">
        <v>34</v>
      </c>
      <c r="E14" s="6" t="s">
        <v>34</v>
      </c>
      <c r="F14" s="20" t="s">
        <v>26</v>
      </c>
      <c r="G14" s="6" t="s">
        <v>34</v>
      </c>
      <c r="H14" s="6" t="s">
        <v>34</v>
      </c>
      <c r="I14" s="21">
        <f>J14+K14+L14+L14+M14+N14</f>
        <v>3100000</v>
      </c>
      <c r="J14" s="21">
        <f>J15</f>
        <v>3100000</v>
      </c>
      <c r="K14" s="25"/>
      <c r="L14" s="25"/>
      <c r="M14" s="25"/>
      <c r="N14" s="25"/>
    </row>
    <row r="15" spans="1:14" s="2" customFormat="1" ht="110.25" customHeight="1" x14ac:dyDescent="0.2">
      <c r="A15" s="18" t="s">
        <v>38</v>
      </c>
      <c r="B15" s="18" t="s">
        <v>39</v>
      </c>
      <c r="C15" s="18" t="s">
        <v>32</v>
      </c>
      <c r="D15" s="18" t="s">
        <v>33</v>
      </c>
      <c r="E15" s="17" t="s">
        <v>59</v>
      </c>
      <c r="F15" s="19" t="s">
        <v>26</v>
      </c>
      <c r="G15" s="4"/>
      <c r="H15" s="27">
        <v>27856850</v>
      </c>
      <c r="I15" s="27">
        <f>J15+K15+L15+L15+M15+N15</f>
        <v>3100000</v>
      </c>
      <c r="J15" s="27">
        <v>3100000</v>
      </c>
      <c r="K15" s="11"/>
      <c r="L15" s="11"/>
      <c r="M15" s="11"/>
      <c r="N15" s="11"/>
    </row>
    <row r="16" spans="1:14" s="2" customFormat="1" ht="48" customHeight="1" x14ac:dyDescent="0.2">
      <c r="A16" s="6" t="s">
        <v>40</v>
      </c>
      <c r="B16" s="6" t="s">
        <v>41</v>
      </c>
      <c r="C16" s="6" t="s">
        <v>34</v>
      </c>
      <c r="D16" s="6" t="s">
        <v>34</v>
      </c>
      <c r="E16" s="6" t="s">
        <v>34</v>
      </c>
      <c r="F16" s="20" t="s">
        <v>42</v>
      </c>
      <c r="G16" s="6" t="s">
        <v>34</v>
      </c>
      <c r="H16" s="6" t="s">
        <v>34</v>
      </c>
      <c r="I16" s="21">
        <f>J16+K16+L16+M16+N16</f>
        <v>100000</v>
      </c>
      <c r="J16" s="21">
        <f>J17</f>
        <v>100000</v>
      </c>
      <c r="K16" s="21"/>
      <c r="L16" s="21"/>
      <c r="M16" s="21"/>
      <c r="N16" s="21"/>
    </row>
    <row r="17" spans="1:14" s="2" customFormat="1" ht="78.75" customHeight="1" x14ac:dyDescent="0.2">
      <c r="A17" s="18" t="s">
        <v>43</v>
      </c>
      <c r="B17" s="18" t="s">
        <v>47</v>
      </c>
      <c r="C17" s="18" t="s">
        <v>44</v>
      </c>
      <c r="D17" s="18" t="s">
        <v>45</v>
      </c>
      <c r="E17" s="22" t="s">
        <v>46</v>
      </c>
      <c r="F17" s="23" t="s">
        <v>42</v>
      </c>
      <c r="G17" s="18" t="s">
        <v>37</v>
      </c>
      <c r="H17" s="24">
        <v>2860367</v>
      </c>
      <c r="I17" s="27">
        <f>J17+K17+L17+L17+M17+N17</f>
        <v>100000</v>
      </c>
      <c r="J17" s="27">
        <v>100000</v>
      </c>
      <c r="K17" s="24"/>
      <c r="L17" s="24"/>
      <c r="M17" s="24"/>
      <c r="N17" s="24"/>
    </row>
    <row r="18" spans="1:14" s="2" customFormat="1" ht="47.25" customHeight="1" x14ac:dyDescent="0.2">
      <c r="A18" s="6" t="s">
        <v>48</v>
      </c>
      <c r="B18" s="6" t="s">
        <v>50</v>
      </c>
      <c r="C18" s="6" t="s">
        <v>34</v>
      </c>
      <c r="D18" s="6" t="s">
        <v>34</v>
      </c>
      <c r="E18" s="6" t="s">
        <v>34</v>
      </c>
      <c r="F18" s="20" t="s">
        <v>26</v>
      </c>
      <c r="G18" s="6" t="s">
        <v>34</v>
      </c>
      <c r="H18" s="6" t="s">
        <v>34</v>
      </c>
      <c r="I18" s="21">
        <f>J18+K18+L18+M18+N18</f>
        <v>100000</v>
      </c>
      <c r="J18" s="21">
        <v>100000</v>
      </c>
      <c r="K18" s="21"/>
      <c r="L18" s="21"/>
      <c r="M18" s="21"/>
      <c r="N18" s="21"/>
    </row>
    <row r="19" spans="1:14" s="2" customFormat="1" ht="79.5" customHeight="1" x14ac:dyDescent="0.2">
      <c r="A19" s="18" t="s">
        <v>49</v>
      </c>
      <c r="B19" s="18" t="s">
        <v>55</v>
      </c>
      <c r="C19" s="18" t="s">
        <v>51</v>
      </c>
      <c r="D19" s="18" t="s">
        <v>52</v>
      </c>
      <c r="E19" s="22" t="s">
        <v>53</v>
      </c>
      <c r="F19" s="23" t="s">
        <v>42</v>
      </c>
      <c r="G19" s="18" t="s">
        <v>37</v>
      </c>
      <c r="H19" s="27">
        <v>1726338</v>
      </c>
      <c r="I19" s="27">
        <f>J19+K19+L19+L19+M19+N19</f>
        <v>100000</v>
      </c>
      <c r="J19" s="27">
        <v>100000</v>
      </c>
      <c r="K19" s="24"/>
      <c r="L19" s="24"/>
      <c r="M19" s="24"/>
      <c r="N19" s="24"/>
    </row>
    <row r="20" spans="1:14" s="2" customFormat="1" ht="79.5" customHeight="1" x14ac:dyDescent="0.2">
      <c r="A20" s="6" t="s">
        <v>62</v>
      </c>
      <c r="B20" s="6" t="s">
        <v>60</v>
      </c>
      <c r="C20" s="6" t="s">
        <v>34</v>
      </c>
      <c r="D20" s="6" t="s">
        <v>34</v>
      </c>
      <c r="E20" s="6" t="s">
        <v>34</v>
      </c>
      <c r="F20" s="20" t="s">
        <v>26</v>
      </c>
      <c r="G20" s="6" t="s">
        <v>34</v>
      </c>
      <c r="H20" s="6" t="s">
        <v>34</v>
      </c>
      <c r="I20" s="21">
        <f>J20+K20+L20+L20+M20+N20</f>
        <v>96000</v>
      </c>
      <c r="J20" s="21">
        <f>J21</f>
        <v>96000</v>
      </c>
      <c r="K20" s="25"/>
      <c r="L20" s="25"/>
      <c r="M20" s="25"/>
      <c r="N20" s="25"/>
    </row>
    <row r="21" spans="1:14" s="2" customFormat="1" ht="79.5" customHeight="1" x14ac:dyDescent="0.2">
      <c r="A21" s="18" t="s">
        <v>63</v>
      </c>
      <c r="B21" s="18" t="s">
        <v>61</v>
      </c>
      <c r="C21" s="18" t="s">
        <v>57</v>
      </c>
      <c r="D21" s="18" t="s">
        <v>58</v>
      </c>
      <c r="E21" s="17" t="s">
        <v>59</v>
      </c>
      <c r="F21" s="19" t="s">
        <v>26</v>
      </c>
      <c r="G21" s="4"/>
      <c r="H21" s="11"/>
      <c r="I21" s="27">
        <f>J21+K21+L21+L21+M21+N21</f>
        <v>96000</v>
      </c>
      <c r="J21" s="27">
        <v>96000</v>
      </c>
      <c r="K21" s="11"/>
      <c r="L21" s="11"/>
      <c r="M21" s="11"/>
      <c r="N21" s="11"/>
    </row>
    <row r="22" spans="1:14" ht="15.75" x14ac:dyDescent="0.25">
      <c r="A22" s="6"/>
      <c r="B22" s="6"/>
      <c r="C22" s="5" t="s">
        <v>0</v>
      </c>
      <c r="D22" s="5" t="s">
        <v>0</v>
      </c>
      <c r="E22" s="13" t="s">
        <v>34</v>
      </c>
      <c r="F22" s="6" t="s">
        <v>0</v>
      </c>
      <c r="G22" s="5" t="s">
        <v>0</v>
      </c>
      <c r="H22" s="5" t="s">
        <v>2</v>
      </c>
      <c r="I22" s="26">
        <f>J22+K22+L22+M22+N22</f>
        <v>9396000</v>
      </c>
      <c r="J22" s="26">
        <f>J12+J14+J16+J18+J20</f>
        <v>9396000</v>
      </c>
      <c r="K22" s="26">
        <f t="shared" ref="K22:N22" si="0">K12+K14+K16+K18+K20</f>
        <v>0</v>
      </c>
      <c r="L22" s="26">
        <f t="shared" si="0"/>
        <v>0</v>
      </c>
      <c r="M22" s="26">
        <f t="shared" si="0"/>
        <v>0</v>
      </c>
      <c r="N22" s="26">
        <f t="shared" si="0"/>
        <v>0</v>
      </c>
    </row>
    <row r="23" spans="1:14" ht="15.75" x14ac:dyDescent="0.25">
      <c r="A23" s="14"/>
      <c r="B23" s="1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15.75" x14ac:dyDescent="0.25">
      <c r="A24" s="1"/>
      <c r="B24" s="10" t="s">
        <v>3</v>
      </c>
      <c r="D24" s="1"/>
      <c r="E24" s="1"/>
      <c r="F24" s="12" t="s">
        <v>4</v>
      </c>
      <c r="G24" s="1"/>
      <c r="H24" s="1"/>
      <c r="I24" s="1"/>
      <c r="J24" s="1"/>
      <c r="K24" s="1"/>
      <c r="L24" s="1"/>
      <c r="N24" s="1"/>
    </row>
    <row r="25" spans="1:14" x14ac:dyDescent="0.2">
      <c r="A25" s="1"/>
      <c r="B25" s="1"/>
    </row>
    <row r="26" spans="1:14" x14ac:dyDescent="0.2">
      <c r="A26" s="1"/>
      <c r="B26" s="1"/>
    </row>
  </sheetData>
  <mergeCells count="16">
    <mergeCell ref="J2:N2"/>
    <mergeCell ref="B8:B10"/>
    <mergeCell ref="A9:A10"/>
    <mergeCell ref="C8:C10"/>
    <mergeCell ref="J8:N9"/>
    <mergeCell ref="E8:E10"/>
    <mergeCell ref="F8:F10"/>
    <mergeCell ref="G8:G10"/>
    <mergeCell ref="H8:H10"/>
    <mergeCell ref="I8:I10"/>
    <mergeCell ref="D8:D10"/>
    <mergeCell ref="M6:N6"/>
    <mergeCell ref="A3:N3"/>
    <mergeCell ref="A4:N4"/>
    <mergeCell ref="A5:N5"/>
    <mergeCell ref="A6:D6"/>
  </mergeCells>
  <pageMargins left="0.19685039370078741" right="0.19685039370078741" top="0.59055118110236227" bottom="0.19685039370078741" header="0.31496062992125984" footer="0.31496062992125984"/>
  <pageSetup paperSize="9" scale="55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6</vt:lpstr>
      <vt:lpstr>'дод 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Okey</dc:creator>
  <cp:lastModifiedBy>Пользователь</cp:lastModifiedBy>
  <cp:lastPrinted>2026-05-13T11:32:34Z</cp:lastPrinted>
  <dcterms:created xsi:type="dcterms:W3CDTF">2004-10-20T08:35:41Z</dcterms:created>
  <dcterms:modified xsi:type="dcterms:W3CDTF">2026-05-13T11:32:51Z</dcterms:modified>
</cp:coreProperties>
</file>