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45" windowWidth="15300" windowHeight="820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64" i="1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</calcChain>
</file>

<file path=xl/sharedStrings.xml><?xml version="1.0" encoding="utf-8"?>
<sst xmlns="http://schemas.openxmlformats.org/spreadsheetml/2006/main" count="123" uniqueCount="63">
  <si>
    <t>Код</t>
  </si>
  <si>
    <t>Показник</t>
  </si>
  <si>
    <t>0100</t>
  </si>
  <si>
    <t>Державне управління</t>
  </si>
  <si>
    <t>2000</t>
  </si>
  <si>
    <t>Поточні видатки</t>
  </si>
  <si>
    <t>2200</t>
  </si>
  <si>
    <t>Використання товарів і послуг</t>
  </si>
  <si>
    <t>2270</t>
  </si>
  <si>
    <t>Оплата комунальних послуг та енергоносіїв</t>
  </si>
  <si>
    <t>2275</t>
  </si>
  <si>
    <t>Оплата інших енергоносіїв та інших комунальних послуг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</si>
  <si>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</si>
  <si>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</si>
  <si>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</si>
  <si>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</si>
  <si>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</si>
  <si>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</si>
  <si>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1000</t>
  </si>
  <si>
    <t>Освіта</t>
  </si>
  <si>
    <t>2210</t>
  </si>
  <si>
    <t>Предмети, матеріали, обладнання та інвентар</t>
  </si>
  <si>
    <t>2230</t>
  </si>
  <si>
    <t>Продукти харчування</t>
  </si>
  <si>
    <t>3130</t>
  </si>
  <si>
    <t>Капітальний ремонт</t>
  </si>
  <si>
    <t>3132</t>
  </si>
  <si>
    <t>Капітальний ремонт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</si>
  <si>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</si>
  <si>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</si>
  <si>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</si>
  <si>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</si>
  <si>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4000</t>
  </si>
  <si>
    <t>Культура i мистецтво</t>
  </si>
  <si>
    <t>6000</t>
  </si>
  <si>
    <t>Житлово-комунальне господарство</t>
  </si>
  <si>
    <t>7000</t>
  </si>
  <si>
    <t>Економічна діяльність</t>
  </si>
  <si>
    <t>2240</t>
  </si>
  <si>
    <t>Оплата послуг (крім комунальних)</t>
  </si>
  <si>
    <t>2800</t>
  </si>
  <si>
    <t>Інші поточні видатки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</si>
  <si>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</si>
  <si>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</si>
  <si>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</si>
  <si>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</si>
  <si>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8000</t>
  </si>
  <si>
    <t>Інша діяльність</t>
  </si>
  <si>
    <t>Всього по бюджету</t>
  </si>
  <si>
    <t>Додаток 4</t>
  </si>
  <si>
    <t>Затверджено</t>
  </si>
  <si>
    <t>Киселівської сільської ради</t>
  </si>
  <si>
    <t>№17/VIII- __   від __ лютого 2022 року</t>
  </si>
  <si>
    <t>Спеціальний фонд</t>
  </si>
  <si>
    <t>Сільській голова</t>
  </si>
  <si>
    <t>Володимир ШЕЛУПЕЦЬ</t>
  </si>
  <si>
    <t>План на 2021 рік з урахуванням змін</t>
  </si>
  <si>
    <t>Всього профінансовано за 2021 рік</t>
  </si>
  <si>
    <t>Касові видатки за 2021 рік</t>
  </si>
  <si>
    <t>Залишки асигнувань за 2021 рік</t>
  </si>
  <si>
    <t>% виконання 2021 рік</t>
  </si>
  <si>
    <t>Аналіз видитків за  2021 рік</t>
  </si>
  <si>
    <t>Рішення сесії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</si>
</sst>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2" borderId="1" xfId="0" quotePrefix="1" applyFill="1" applyBorder="1"/>
    <xf numFmtId="0" fontId="0" fillId="2" borderId="1" xfId="0" applyFill="1" applyBorder="1"/>
    <xf numFmtId="0" fontId="0" fillId="0" borderId="1" xfId="0" quotePrefix="1" applyBorder="1"/>
    <xf numFmtId="4" fontId="0" fillId="2" borderId="1" xfId="0" applyNumberFormat="1" applyFill="1" applyBorder="1"/>
    <xf numFmtId="4" fontId="0" fillId="0" borderId="1" xfId="0" applyNumberFormat="1" applyBorder="1"/>
    <xf numFmtId="0" fontId="1" fillId="0" borderId="0" xfId="0" applyFont="1"/>
    <xf numFmtId="0" fontId="4" fillId="0" borderId="0" xfId="1" applyFont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0" xfId="1" applyFont="1" applyAlignment="1">
      <alignment horizontal="right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8"/>
  <sheetViews>
    <sheetView tabSelected="1" workbookViewId="0">
      <selection activeCell="F3" sqref="F3:G3"/>
    </sheetView>
  </sheetViews>
  <sheetFormatPr defaultRowHeight="15"/>
  <cols>
    <col min="2" max="2" width="24.85546875" customWidth="1"/>
    <col min="3" max="6" width="11.28515625" bestFit="1" customWidth="1"/>
    <col min="7" max="7" width="9.140625" customWidth="1"/>
  </cols>
  <sheetData>
    <row r="1" spans="1:7" ht="15.75">
      <c r="D1" s="7"/>
      <c r="E1" s="7"/>
      <c r="F1" s="11" t="s">
        <v>49</v>
      </c>
      <c r="G1" s="11"/>
    </row>
    <row r="2" spans="1:7" ht="15.75">
      <c r="D2" s="7"/>
      <c r="E2" s="7"/>
      <c r="F2" s="11" t="s">
        <v>50</v>
      </c>
      <c r="G2" s="11"/>
    </row>
    <row r="3" spans="1:7" ht="15.75">
      <c r="D3" s="7"/>
      <c r="E3" s="7"/>
      <c r="F3" s="11" t="s">
        <v>62</v>
      </c>
      <c r="G3" s="11"/>
    </row>
    <row r="4" spans="1:7" ht="15.75">
      <c r="D4" s="11" t="s">
        <v>51</v>
      </c>
      <c r="E4" s="11"/>
      <c r="F4" s="11"/>
      <c r="G4" s="11"/>
    </row>
    <row r="5" spans="1:7" ht="15.75">
      <c r="C5" s="11" t="s">
        <v>52</v>
      </c>
      <c r="D5" s="11"/>
      <c r="E5" s="11"/>
      <c r="F5" s="11"/>
      <c r="G5" s="11"/>
    </row>
    <row r="6" spans="1:7" ht="15.75">
      <c r="A6" s="12" t="s">
        <v>61</v>
      </c>
      <c r="B6" s="12"/>
      <c r="C6" s="12"/>
      <c r="D6" s="12"/>
      <c r="E6" s="12"/>
      <c r="F6" s="12"/>
      <c r="G6" s="12"/>
    </row>
    <row r="7" spans="1:7" ht="15.75">
      <c r="A7" s="12" t="s">
        <v>53</v>
      </c>
      <c r="B7" s="12"/>
      <c r="C7" s="12"/>
      <c r="D7" s="12"/>
      <c r="E7" s="12"/>
      <c r="F7" s="12"/>
      <c r="G7" s="12"/>
    </row>
    <row r="9" spans="1:7" ht="60">
      <c r="A9" s="1" t="s">
        <v>0</v>
      </c>
      <c r="B9" s="1" t="s">
        <v>1</v>
      </c>
      <c r="C9" s="1" t="s">
        <v>56</v>
      </c>
      <c r="D9" s="1" t="s">
        <v>57</v>
      </c>
      <c r="E9" s="1" t="s">
        <v>58</v>
      </c>
      <c r="F9" s="1" t="s">
        <v>59</v>
      </c>
      <c r="G9" s="1" t="s">
        <v>60</v>
      </c>
    </row>
    <row r="10" spans="1:7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</row>
    <row r="11" spans="1:7">
      <c r="A11" s="2" t="s">
        <v>2</v>
      </c>
      <c r="B11" s="9" t="s">
        <v>3</v>
      </c>
      <c r="C11" s="5">
        <v>120000</v>
      </c>
      <c r="D11" s="5">
        <v>119835.99</v>
      </c>
      <c r="E11" s="5">
        <v>123435.99</v>
      </c>
      <c r="F11" s="5">
        <f t="shared" ref="F11:F42" si="0">C11-D11</f>
        <v>164.00999999999476</v>
      </c>
      <c r="G11" s="5">
        <f t="shared" ref="G11:G42" si="1">IF(C11=0,0,(D11/C11)*100)</f>
        <v>99.863325000000003</v>
      </c>
    </row>
    <row r="12" spans="1:7">
      <c r="A12" s="4" t="s">
        <v>4</v>
      </c>
      <c r="B12" s="10" t="s">
        <v>5</v>
      </c>
      <c r="C12" s="6">
        <v>0</v>
      </c>
      <c r="D12" s="6">
        <v>0</v>
      </c>
      <c r="E12" s="6">
        <v>3600</v>
      </c>
      <c r="F12" s="6">
        <f t="shared" si="0"/>
        <v>0</v>
      </c>
      <c r="G12" s="6">
        <f t="shared" si="1"/>
        <v>0</v>
      </c>
    </row>
    <row r="13" spans="1:7" ht="30">
      <c r="A13" s="4" t="s">
        <v>6</v>
      </c>
      <c r="B13" s="10" t="s">
        <v>7</v>
      </c>
      <c r="C13" s="6">
        <v>0</v>
      </c>
      <c r="D13" s="6">
        <v>0</v>
      </c>
      <c r="E13" s="6">
        <v>3600</v>
      </c>
      <c r="F13" s="6">
        <f t="shared" si="0"/>
        <v>0</v>
      </c>
      <c r="G13" s="6">
        <f t="shared" si="1"/>
        <v>0</v>
      </c>
    </row>
    <row r="14" spans="1:7" ht="30">
      <c r="A14" s="4" t="s">
        <v>8</v>
      </c>
      <c r="B14" s="10" t="s">
        <v>9</v>
      </c>
      <c r="C14" s="6">
        <v>0</v>
      </c>
      <c r="D14" s="6">
        <v>0</v>
      </c>
      <c r="E14" s="6">
        <v>3600</v>
      </c>
      <c r="F14" s="6">
        <f t="shared" si="0"/>
        <v>0</v>
      </c>
      <c r="G14" s="6">
        <f t="shared" si="1"/>
        <v>0</v>
      </c>
    </row>
    <row r="15" spans="1:7" ht="45">
      <c r="A15" s="4" t="s">
        <v>10</v>
      </c>
      <c r="B15" s="10" t="s">
        <v>11</v>
      </c>
      <c r="C15" s="6">
        <v>0</v>
      </c>
      <c r="D15" s="6">
        <v>0</v>
      </c>
      <c r="E15" s="6">
        <v>3600</v>
      </c>
      <c r="F15" s="6">
        <f t="shared" si="0"/>
        <v>0</v>
      </c>
      <c r="G15" s="6">
        <f t="shared" si="1"/>
        <v>0</v>
      </c>
    </row>
    <row r="16" spans="1:7">
      <c r="A16" s="4" t="s">
        <v>12</v>
      </c>
      <c r="B16" s="10" t="s">
        <v>13</v>
      </c>
      <c r="C16" s="6">
        <v>120000</v>
      </c>
      <c r="D16" s="6">
        <v>119835.99</v>
      </c>
      <c r="E16" s="6">
        <v>119835.99</v>
      </c>
      <c r="F16" s="6">
        <f t="shared" si="0"/>
        <v>164.00999999999476</v>
      </c>
      <c r="G16" s="6">
        <f t="shared" si="1"/>
        <v>99.863325000000003</v>
      </c>
    </row>
    <row r="17" spans="1:7" ht="30">
      <c r="A17" s="4" t="s">
        <v>14</v>
      </c>
      <c r="B17" s="10" t="s">
        <v>15</v>
      </c>
      <c r="C17" s="6">
        <v>120000</v>
      </c>
      <c r="D17" s="6">
        <v>119835.99</v>
      </c>
      <c r="E17" s="6">
        <v>119835.99</v>
      </c>
      <c r="F17" s="6">
        <f t="shared" si="0"/>
        <v>164.00999999999476</v>
      </c>
      <c r="G17" s="6">
        <f t="shared" si="1"/>
        <v>99.863325000000003</v>
      </c>
    </row>
    <row r="18" spans="1:7" ht="60">
      <c r="A18" s="4" t="s">
        <v>16</v>
      </c>
      <c r="B18" s="10" t="s">
        <v>17</v>
      </c>
      <c r="C18" s="6">
        <v>120000</v>
      </c>
      <c r="D18" s="6">
        <v>119835.99</v>
      </c>
      <c r="E18" s="6">
        <v>119835.99</v>
      </c>
      <c r="F18" s="6">
        <f t="shared" si="0"/>
        <v>164.00999999999476</v>
      </c>
      <c r="G18" s="6">
        <f t="shared" si="1"/>
        <v>99.863325000000003</v>
      </c>
    </row>
    <row r="19" spans="1:7">
      <c r="A19" s="2" t="s">
        <v>18</v>
      </c>
      <c r="B19" s="9" t="s">
        <v>19</v>
      </c>
      <c r="C19" s="5">
        <v>1957709.3</v>
      </c>
      <c r="D19" s="5">
        <v>1470567.16</v>
      </c>
      <c r="E19" s="5">
        <v>2039678.8</v>
      </c>
      <c r="F19" s="5">
        <f t="shared" si="0"/>
        <v>487142.14000000013</v>
      </c>
      <c r="G19" s="5">
        <f t="shared" si="1"/>
        <v>75.116727493709107</v>
      </c>
    </row>
    <row r="20" spans="1:7">
      <c r="A20" s="4" t="s">
        <v>4</v>
      </c>
      <c r="B20" s="10" t="s">
        <v>5</v>
      </c>
      <c r="C20" s="6">
        <v>480766</v>
      </c>
      <c r="D20" s="6">
        <v>0</v>
      </c>
      <c r="E20" s="6">
        <v>558381.64000000013</v>
      </c>
      <c r="F20" s="6">
        <f t="shared" si="0"/>
        <v>480766</v>
      </c>
      <c r="G20" s="6">
        <f t="shared" si="1"/>
        <v>0</v>
      </c>
    </row>
    <row r="21" spans="1:7" ht="30">
      <c r="A21" s="4" t="s">
        <v>6</v>
      </c>
      <c r="B21" s="10" t="s">
        <v>7</v>
      </c>
      <c r="C21" s="6">
        <v>480766</v>
      </c>
      <c r="D21" s="6">
        <v>0</v>
      </c>
      <c r="E21" s="6">
        <v>558381.64000000013</v>
      </c>
      <c r="F21" s="6">
        <f t="shared" si="0"/>
        <v>480766</v>
      </c>
      <c r="G21" s="6">
        <f t="shared" si="1"/>
        <v>0</v>
      </c>
    </row>
    <row r="22" spans="1:7" ht="30">
      <c r="A22" s="4" t="s">
        <v>20</v>
      </c>
      <c r="B22" s="10" t="s">
        <v>21</v>
      </c>
      <c r="C22" s="6">
        <v>0</v>
      </c>
      <c r="D22" s="6">
        <v>0</v>
      </c>
      <c r="E22" s="6">
        <v>49827.77</v>
      </c>
      <c r="F22" s="6">
        <f t="shared" si="0"/>
        <v>0</v>
      </c>
      <c r="G22" s="6">
        <f t="shared" si="1"/>
        <v>0</v>
      </c>
    </row>
    <row r="23" spans="1:7">
      <c r="A23" s="4" t="s">
        <v>22</v>
      </c>
      <c r="B23" s="10" t="s">
        <v>23</v>
      </c>
      <c r="C23" s="6">
        <v>480766</v>
      </c>
      <c r="D23" s="6">
        <v>0</v>
      </c>
      <c r="E23" s="6">
        <v>473538.87000000005</v>
      </c>
      <c r="F23" s="6">
        <f t="shared" si="0"/>
        <v>480766</v>
      </c>
      <c r="G23" s="6">
        <f t="shared" si="1"/>
        <v>0</v>
      </c>
    </row>
    <row r="24" spans="1:7" ht="30">
      <c r="A24" s="4" t="s">
        <v>8</v>
      </c>
      <c r="B24" s="10" t="s">
        <v>9</v>
      </c>
      <c r="C24" s="6">
        <v>0</v>
      </c>
      <c r="D24" s="6">
        <v>0</v>
      </c>
      <c r="E24" s="6">
        <v>35015</v>
      </c>
      <c r="F24" s="6">
        <f t="shared" si="0"/>
        <v>0</v>
      </c>
      <c r="G24" s="6">
        <f t="shared" si="1"/>
        <v>0</v>
      </c>
    </row>
    <row r="25" spans="1:7" ht="45">
      <c r="A25" s="4" t="s">
        <v>10</v>
      </c>
      <c r="B25" s="10" t="s">
        <v>11</v>
      </c>
      <c r="C25" s="6">
        <v>0</v>
      </c>
      <c r="D25" s="6">
        <v>0</v>
      </c>
      <c r="E25" s="6">
        <v>35015</v>
      </c>
      <c r="F25" s="6">
        <f t="shared" si="0"/>
        <v>0</v>
      </c>
      <c r="G25" s="6">
        <f t="shared" si="1"/>
        <v>0</v>
      </c>
    </row>
    <row r="26" spans="1:7">
      <c r="A26" s="4" t="s">
        <v>12</v>
      </c>
      <c r="B26" s="10" t="s">
        <v>13</v>
      </c>
      <c r="C26" s="6">
        <v>1476943.3</v>
      </c>
      <c r="D26" s="6">
        <v>1470567.16</v>
      </c>
      <c r="E26" s="6">
        <v>1481297.16</v>
      </c>
      <c r="F26" s="6">
        <f t="shared" si="0"/>
        <v>6376.1400000001304</v>
      </c>
      <c r="G26" s="6">
        <f t="shared" si="1"/>
        <v>99.568288098805141</v>
      </c>
    </row>
    <row r="27" spans="1:7" ht="30">
      <c r="A27" s="4" t="s">
        <v>14</v>
      </c>
      <c r="B27" s="10" t="s">
        <v>15</v>
      </c>
      <c r="C27" s="6">
        <v>1476943.3</v>
      </c>
      <c r="D27" s="6">
        <v>1470567.16</v>
      </c>
      <c r="E27" s="6">
        <v>1481297.16</v>
      </c>
      <c r="F27" s="6">
        <f t="shared" si="0"/>
        <v>6376.1400000001304</v>
      </c>
      <c r="G27" s="6">
        <f t="shared" si="1"/>
        <v>99.568288098805141</v>
      </c>
    </row>
    <row r="28" spans="1:7" ht="60">
      <c r="A28" s="4" t="s">
        <v>16</v>
      </c>
      <c r="B28" s="10" t="s">
        <v>17</v>
      </c>
      <c r="C28" s="6">
        <v>619090.30000000005</v>
      </c>
      <c r="D28" s="6">
        <v>619032.19999999995</v>
      </c>
      <c r="E28" s="6">
        <v>629762.19999999995</v>
      </c>
      <c r="F28" s="6">
        <f t="shared" si="0"/>
        <v>58.100000000093132</v>
      </c>
      <c r="G28" s="6">
        <f t="shared" si="1"/>
        <v>99.990615262426161</v>
      </c>
    </row>
    <row r="29" spans="1:7">
      <c r="A29" s="4" t="s">
        <v>24</v>
      </c>
      <c r="B29" s="10" t="s">
        <v>25</v>
      </c>
      <c r="C29" s="6">
        <v>716283</v>
      </c>
      <c r="D29" s="6">
        <v>716123.26</v>
      </c>
      <c r="E29" s="6">
        <v>716123.26</v>
      </c>
      <c r="F29" s="6">
        <f t="shared" si="0"/>
        <v>159.73999999999069</v>
      </c>
      <c r="G29" s="6">
        <f t="shared" si="1"/>
        <v>99.977698758730838</v>
      </c>
    </row>
    <row r="30" spans="1:7" ht="30">
      <c r="A30" s="4" t="s">
        <v>26</v>
      </c>
      <c r="B30" s="10" t="s">
        <v>27</v>
      </c>
      <c r="C30" s="6">
        <v>716283</v>
      </c>
      <c r="D30" s="6">
        <v>716123.26</v>
      </c>
      <c r="E30" s="6">
        <v>716123.26</v>
      </c>
      <c r="F30" s="6">
        <f t="shared" si="0"/>
        <v>159.73999999999069</v>
      </c>
      <c r="G30" s="6">
        <f t="shared" si="1"/>
        <v>99.977698758730838</v>
      </c>
    </row>
    <row r="31" spans="1:7" ht="30">
      <c r="A31" s="4" t="s">
        <v>28</v>
      </c>
      <c r="B31" s="10" t="s">
        <v>29</v>
      </c>
      <c r="C31" s="6">
        <v>141570</v>
      </c>
      <c r="D31" s="6">
        <v>135411.70000000001</v>
      </c>
      <c r="E31" s="6">
        <v>135411.70000000001</v>
      </c>
      <c r="F31" s="6">
        <f t="shared" si="0"/>
        <v>6158.2999999999884</v>
      </c>
      <c r="G31" s="6">
        <f t="shared" si="1"/>
        <v>95.649996468178301</v>
      </c>
    </row>
    <row r="32" spans="1:7" ht="45">
      <c r="A32" s="4" t="s">
        <v>30</v>
      </c>
      <c r="B32" s="10" t="s">
        <v>31</v>
      </c>
      <c r="C32" s="6">
        <v>141570</v>
      </c>
      <c r="D32" s="6">
        <v>135411.70000000001</v>
      </c>
      <c r="E32" s="6">
        <v>135411.70000000001</v>
      </c>
      <c r="F32" s="6">
        <f t="shared" si="0"/>
        <v>6158.2999999999884</v>
      </c>
      <c r="G32" s="6">
        <f t="shared" si="1"/>
        <v>95.649996468178301</v>
      </c>
    </row>
    <row r="33" spans="1:7">
      <c r="A33" s="2" t="s">
        <v>32</v>
      </c>
      <c r="B33" s="9" t="s">
        <v>33</v>
      </c>
      <c r="C33" s="5">
        <v>0</v>
      </c>
      <c r="D33" s="5">
        <v>0</v>
      </c>
      <c r="E33" s="5">
        <v>3946.55</v>
      </c>
      <c r="F33" s="5">
        <f t="shared" si="0"/>
        <v>0</v>
      </c>
      <c r="G33" s="5">
        <f t="shared" si="1"/>
        <v>0</v>
      </c>
    </row>
    <row r="34" spans="1:7">
      <c r="A34" s="4" t="s">
        <v>4</v>
      </c>
      <c r="B34" s="10" t="s">
        <v>5</v>
      </c>
      <c r="C34" s="6">
        <v>0</v>
      </c>
      <c r="D34" s="6">
        <v>0</v>
      </c>
      <c r="E34" s="6">
        <v>3946.55</v>
      </c>
      <c r="F34" s="6">
        <f t="shared" si="0"/>
        <v>0</v>
      </c>
      <c r="G34" s="6">
        <f t="shared" si="1"/>
        <v>0</v>
      </c>
    </row>
    <row r="35" spans="1:7" ht="30">
      <c r="A35" s="4" t="s">
        <v>6</v>
      </c>
      <c r="B35" s="10" t="s">
        <v>7</v>
      </c>
      <c r="C35" s="6">
        <v>0</v>
      </c>
      <c r="D35" s="6">
        <v>0</v>
      </c>
      <c r="E35" s="6">
        <v>3946.55</v>
      </c>
      <c r="F35" s="6">
        <f t="shared" si="0"/>
        <v>0</v>
      </c>
      <c r="G35" s="6">
        <f t="shared" si="1"/>
        <v>0</v>
      </c>
    </row>
    <row r="36" spans="1:7" ht="30">
      <c r="A36" s="4" t="s">
        <v>20</v>
      </c>
      <c r="B36" s="10" t="s">
        <v>21</v>
      </c>
      <c r="C36" s="6">
        <v>0</v>
      </c>
      <c r="D36" s="6">
        <v>0</v>
      </c>
      <c r="E36" s="6">
        <v>3946.55</v>
      </c>
      <c r="F36" s="6">
        <f t="shared" si="0"/>
        <v>0</v>
      </c>
      <c r="G36" s="6">
        <f t="shared" si="1"/>
        <v>0</v>
      </c>
    </row>
    <row r="37" spans="1:7" ht="30">
      <c r="A37" s="2" t="s">
        <v>34</v>
      </c>
      <c r="B37" s="9" t="s">
        <v>35</v>
      </c>
      <c r="C37" s="5">
        <v>68145</v>
      </c>
      <c r="D37" s="5">
        <v>21350</v>
      </c>
      <c r="E37" s="5">
        <v>85664</v>
      </c>
      <c r="F37" s="5">
        <f t="shared" si="0"/>
        <v>46795</v>
      </c>
      <c r="G37" s="5">
        <f t="shared" si="1"/>
        <v>31.33025166923472</v>
      </c>
    </row>
    <row r="38" spans="1:7">
      <c r="A38" s="4" t="s">
        <v>4</v>
      </c>
      <c r="B38" s="10" t="s">
        <v>5</v>
      </c>
      <c r="C38" s="6">
        <v>0</v>
      </c>
      <c r="D38" s="6">
        <v>0</v>
      </c>
      <c r="E38" s="6">
        <v>8207</v>
      </c>
      <c r="F38" s="6">
        <f t="shared" si="0"/>
        <v>0</v>
      </c>
      <c r="G38" s="6">
        <f t="shared" si="1"/>
        <v>0</v>
      </c>
    </row>
    <row r="39" spans="1:7" ht="30">
      <c r="A39" s="4" t="s">
        <v>6</v>
      </c>
      <c r="B39" s="10" t="s">
        <v>7</v>
      </c>
      <c r="C39" s="6">
        <v>0</v>
      </c>
      <c r="D39" s="6">
        <v>0</v>
      </c>
      <c r="E39" s="6">
        <v>8207</v>
      </c>
      <c r="F39" s="6">
        <f t="shared" si="0"/>
        <v>0</v>
      </c>
      <c r="G39" s="6">
        <f t="shared" si="1"/>
        <v>0</v>
      </c>
    </row>
    <row r="40" spans="1:7" ht="30">
      <c r="A40" s="4" t="s">
        <v>20</v>
      </c>
      <c r="B40" s="10" t="s">
        <v>21</v>
      </c>
      <c r="C40" s="6">
        <v>0</v>
      </c>
      <c r="D40" s="6">
        <v>0</v>
      </c>
      <c r="E40" s="6">
        <v>8207</v>
      </c>
      <c r="F40" s="6">
        <f t="shared" si="0"/>
        <v>0</v>
      </c>
      <c r="G40" s="6">
        <f t="shared" si="1"/>
        <v>0</v>
      </c>
    </row>
    <row r="41" spans="1:7">
      <c r="A41" s="4" t="s">
        <v>12</v>
      </c>
      <c r="B41" s="10" t="s">
        <v>13</v>
      </c>
      <c r="C41" s="6">
        <v>68145</v>
      </c>
      <c r="D41" s="6">
        <v>21350</v>
      </c>
      <c r="E41" s="6">
        <v>77457</v>
      </c>
      <c r="F41" s="6">
        <f t="shared" si="0"/>
        <v>46795</v>
      </c>
      <c r="G41" s="6">
        <f t="shared" si="1"/>
        <v>31.33025166923472</v>
      </c>
    </row>
    <row r="42" spans="1:7" ht="30">
      <c r="A42" s="4" t="s">
        <v>14</v>
      </c>
      <c r="B42" s="10" t="s">
        <v>15</v>
      </c>
      <c r="C42" s="6">
        <v>68145</v>
      </c>
      <c r="D42" s="6">
        <v>21350</v>
      </c>
      <c r="E42" s="6">
        <v>77457</v>
      </c>
      <c r="F42" s="6">
        <f t="shared" si="0"/>
        <v>46795</v>
      </c>
      <c r="G42" s="6">
        <f t="shared" si="1"/>
        <v>31.33025166923472</v>
      </c>
    </row>
    <row r="43" spans="1:7" ht="60">
      <c r="A43" s="4" t="s">
        <v>16</v>
      </c>
      <c r="B43" s="10" t="s">
        <v>17</v>
      </c>
      <c r="C43" s="6">
        <v>21350</v>
      </c>
      <c r="D43" s="6">
        <v>21350</v>
      </c>
      <c r="E43" s="6">
        <v>77457</v>
      </c>
      <c r="F43" s="6">
        <f t="shared" ref="F43:F64" si="2">C43-D43</f>
        <v>0</v>
      </c>
      <c r="G43" s="6">
        <f t="shared" ref="G43:G64" si="3">IF(C43=0,0,(D43/C43)*100)</f>
        <v>100</v>
      </c>
    </row>
    <row r="44" spans="1:7" ht="30">
      <c r="A44" s="4" t="s">
        <v>28</v>
      </c>
      <c r="B44" s="10" t="s">
        <v>29</v>
      </c>
      <c r="C44" s="6">
        <v>46795</v>
      </c>
      <c r="D44" s="6">
        <v>0</v>
      </c>
      <c r="E44" s="6">
        <v>0</v>
      </c>
      <c r="F44" s="6">
        <f t="shared" si="2"/>
        <v>46795</v>
      </c>
      <c r="G44" s="6">
        <f t="shared" si="3"/>
        <v>0</v>
      </c>
    </row>
    <row r="45" spans="1:7" ht="45">
      <c r="A45" s="4" t="s">
        <v>30</v>
      </c>
      <c r="B45" s="10" t="s">
        <v>31</v>
      </c>
      <c r="C45" s="6">
        <v>46795</v>
      </c>
      <c r="D45" s="6">
        <v>0</v>
      </c>
      <c r="E45" s="6">
        <v>0</v>
      </c>
      <c r="F45" s="6">
        <f t="shared" si="2"/>
        <v>46795</v>
      </c>
      <c r="G45" s="6">
        <f t="shared" si="3"/>
        <v>0</v>
      </c>
    </row>
    <row r="46" spans="1:7">
      <c r="A46" s="2" t="s">
        <v>36</v>
      </c>
      <c r="B46" s="9" t="s">
        <v>37</v>
      </c>
      <c r="C46" s="5">
        <v>7597213.5800000001</v>
      </c>
      <c r="D46" s="5">
        <v>4699768.29</v>
      </c>
      <c r="E46" s="5">
        <v>4699768.29</v>
      </c>
      <c r="F46" s="5">
        <f t="shared" si="2"/>
        <v>2897445.29</v>
      </c>
      <c r="G46" s="5">
        <f t="shared" si="3"/>
        <v>61.861737076503253</v>
      </c>
    </row>
    <row r="47" spans="1:7">
      <c r="A47" s="4" t="s">
        <v>4</v>
      </c>
      <c r="B47" s="10" t="s">
        <v>5</v>
      </c>
      <c r="C47" s="6">
        <v>208995.45</v>
      </c>
      <c r="D47" s="6">
        <v>112995</v>
      </c>
      <c r="E47" s="6">
        <v>112995</v>
      </c>
      <c r="F47" s="6">
        <f t="shared" si="2"/>
        <v>96000.450000000012</v>
      </c>
      <c r="G47" s="6">
        <f t="shared" si="3"/>
        <v>54.065770331363673</v>
      </c>
    </row>
    <row r="48" spans="1:7" ht="30">
      <c r="A48" s="4" t="s">
        <v>6</v>
      </c>
      <c r="B48" s="10" t="s">
        <v>7</v>
      </c>
      <c r="C48" s="6">
        <v>203995.45</v>
      </c>
      <c r="D48" s="6">
        <v>112995</v>
      </c>
      <c r="E48" s="6">
        <v>112995</v>
      </c>
      <c r="F48" s="6">
        <f t="shared" si="2"/>
        <v>91000.450000000012</v>
      </c>
      <c r="G48" s="6">
        <f t="shared" si="3"/>
        <v>55.390941317563701</v>
      </c>
    </row>
    <row r="49" spans="1:7" ht="30">
      <c r="A49" s="4" t="s">
        <v>20</v>
      </c>
      <c r="B49" s="10" t="s">
        <v>21</v>
      </c>
      <c r="C49" s="6">
        <v>25000</v>
      </c>
      <c r="D49" s="6">
        <v>0</v>
      </c>
      <c r="E49" s="6">
        <v>0</v>
      </c>
      <c r="F49" s="6">
        <f t="shared" si="2"/>
        <v>25000</v>
      </c>
      <c r="G49" s="6">
        <f t="shared" si="3"/>
        <v>0</v>
      </c>
    </row>
    <row r="50" spans="1:7" ht="30">
      <c r="A50" s="4" t="s">
        <v>38</v>
      </c>
      <c r="B50" s="10" t="s">
        <v>39</v>
      </c>
      <c r="C50" s="6">
        <v>178995.45</v>
      </c>
      <c r="D50" s="6">
        <v>112995</v>
      </c>
      <c r="E50" s="6">
        <v>112995</v>
      </c>
      <c r="F50" s="6">
        <f t="shared" si="2"/>
        <v>66000.450000000012</v>
      </c>
      <c r="G50" s="6">
        <f t="shared" si="3"/>
        <v>63.127302956583534</v>
      </c>
    </row>
    <row r="51" spans="1:7">
      <c r="A51" s="4" t="s">
        <v>40</v>
      </c>
      <c r="B51" s="10" t="s">
        <v>41</v>
      </c>
      <c r="C51" s="6">
        <v>5000</v>
      </c>
      <c r="D51" s="6">
        <v>0</v>
      </c>
      <c r="E51" s="6">
        <v>0</v>
      </c>
      <c r="F51" s="6">
        <f t="shared" si="2"/>
        <v>5000</v>
      </c>
      <c r="G51" s="6">
        <f t="shared" si="3"/>
        <v>0</v>
      </c>
    </row>
    <row r="52" spans="1:7">
      <c r="A52" s="4" t="s">
        <v>12</v>
      </c>
      <c r="B52" s="10" t="s">
        <v>13</v>
      </c>
      <c r="C52" s="6">
        <v>7388218.1299999999</v>
      </c>
      <c r="D52" s="6">
        <v>4586773.29</v>
      </c>
      <c r="E52" s="6">
        <v>4586773.29</v>
      </c>
      <c r="F52" s="6">
        <f t="shared" si="2"/>
        <v>2801444.84</v>
      </c>
      <c r="G52" s="6">
        <f t="shared" si="3"/>
        <v>62.082266783317074</v>
      </c>
    </row>
    <row r="53" spans="1:7" ht="30">
      <c r="A53" s="4" t="s">
        <v>14</v>
      </c>
      <c r="B53" s="10" t="s">
        <v>15</v>
      </c>
      <c r="C53" s="6">
        <v>7388218.1299999999</v>
      </c>
      <c r="D53" s="6">
        <v>4586773.29</v>
      </c>
      <c r="E53" s="6">
        <v>4586773.29</v>
      </c>
      <c r="F53" s="6">
        <f t="shared" si="2"/>
        <v>2801444.84</v>
      </c>
      <c r="G53" s="6">
        <f t="shared" si="3"/>
        <v>62.082266783317074</v>
      </c>
    </row>
    <row r="54" spans="1:7" ht="30">
      <c r="A54" s="4" t="s">
        <v>42</v>
      </c>
      <c r="B54" s="10" t="s">
        <v>43</v>
      </c>
      <c r="C54" s="6">
        <v>53958</v>
      </c>
      <c r="D54" s="6">
        <v>53958</v>
      </c>
      <c r="E54" s="6">
        <v>53958</v>
      </c>
      <c r="F54" s="6">
        <f t="shared" si="2"/>
        <v>0</v>
      </c>
      <c r="G54" s="6">
        <f t="shared" si="3"/>
        <v>100</v>
      </c>
    </row>
    <row r="55" spans="1:7" ht="45">
      <c r="A55" s="4" t="s">
        <v>44</v>
      </c>
      <c r="B55" s="10" t="s">
        <v>45</v>
      </c>
      <c r="C55" s="6">
        <v>53958</v>
      </c>
      <c r="D55" s="6">
        <v>53958</v>
      </c>
      <c r="E55" s="6">
        <v>53958</v>
      </c>
      <c r="F55" s="6">
        <f t="shared" si="2"/>
        <v>0</v>
      </c>
      <c r="G55" s="6">
        <f t="shared" si="3"/>
        <v>100</v>
      </c>
    </row>
    <row r="56" spans="1:7">
      <c r="A56" s="4" t="s">
        <v>24</v>
      </c>
      <c r="B56" s="10" t="s">
        <v>25</v>
      </c>
      <c r="C56" s="6">
        <v>7316386.8900000006</v>
      </c>
      <c r="D56" s="6">
        <v>4514942.05</v>
      </c>
      <c r="E56" s="6">
        <v>4514942.05</v>
      </c>
      <c r="F56" s="6">
        <f t="shared" si="2"/>
        <v>2801444.8400000008</v>
      </c>
      <c r="G56" s="6">
        <f t="shared" si="3"/>
        <v>61.709995902089311</v>
      </c>
    </row>
    <row r="57" spans="1:7" ht="30">
      <c r="A57" s="4" t="s">
        <v>26</v>
      </c>
      <c r="B57" s="10" t="s">
        <v>27</v>
      </c>
      <c r="C57" s="6">
        <v>7316386.8900000006</v>
      </c>
      <c r="D57" s="6">
        <v>4514942.05</v>
      </c>
      <c r="E57" s="6">
        <v>4514942.05</v>
      </c>
      <c r="F57" s="6">
        <f t="shared" si="2"/>
        <v>2801444.8400000008</v>
      </c>
      <c r="G57" s="6">
        <f t="shared" si="3"/>
        <v>61.709995902089311</v>
      </c>
    </row>
    <row r="58" spans="1:7" ht="30">
      <c r="A58" s="4" t="s">
        <v>28</v>
      </c>
      <c r="B58" s="10" t="s">
        <v>29</v>
      </c>
      <c r="C58" s="6">
        <v>17873.240000000002</v>
      </c>
      <c r="D58" s="6">
        <v>17873.240000000002</v>
      </c>
      <c r="E58" s="6">
        <v>17873.240000000002</v>
      </c>
      <c r="F58" s="6">
        <f t="shared" si="2"/>
        <v>0</v>
      </c>
      <c r="G58" s="6">
        <f t="shared" si="3"/>
        <v>100</v>
      </c>
    </row>
    <row r="59" spans="1:7" ht="45">
      <c r="A59" s="4" t="s">
        <v>30</v>
      </c>
      <c r="B59" s="10" t="s">
        <v>31</v>
      </c>
      <c r="C59" s="6">
        <v>17873.240000000002</v>
      </c>
      <c r="D59" s="6">
        <v>17873.240000000002</v>
      </c>
      <c r="E59" s="6">
        <v>17873.240000000002</v>
      </c>
      <c r="F59" s="6">
        <f t="shared" si="2"/>
        <v>0</v>
      </c>
      <c r="G59" s="6">
        <f t="shared" si="3"/>
        <v>100</v>
      </c>
    </row>
    <row r="60" spans="1:7">
      <c r="A60" s="2" t="s">
        <v>46</v>
      </c>
      <c r="B60" s="9" t="s">
        <v>47</v>
      </c>
      <c r="C60" s="5">
        <v>6500</v>
      </c>
      <c r="D60" s="5">
        <v>0</v>
      </c>
      <c r="E60" s="5">
        <v>0</v>
      </c>
      <c r="F60" s="5">
        <f t="shared" si="2"/>
        <v>6500</v>
      </c>
      <c r="G60" s="5">
        <f t="shared" si="3"/>
        <v>0</v>
      </c>
    </row>
    <row r="61" spans="1:7">
      <c r="A61" s="4" t="s">
        <v>4</v>
      </c>
      <c r="B61" s="10" t="s">
        <v>5</v>
      </c>
      <c r="C61" s="6">
        <v>6500</v>
      </c>
      <c r="D61" s="6">
        <v>0</v>
      </c>
      <c r="E61" s="6">
        <v>0</v>
      </c>
      <c r="F61" s="6">
        <f t="shared" si="2"/>
        <v>6500</v>
      </c>
      <c r="G61" s="6">
        <f t="shared" si="3"/>
        <v>0</v>
      </c>
    </row>
    <row r="62" spans="1:7" ht="30">
      <c r="A62" s="4" t="s">
        <v>6</v>
      </c>
      <c r="B62" s="10" t="s">
        <v>7</v>
      </c>
      <c r="C62" s="6">
        <v>6500</v>
      </c>
      <c r="D62" s="6">
        <v>0</v>
      </c>
      <c r="E62" s="6">
        <v>0</v>
      </c>
      <c r="F62" s="6">
        <f t="shared" si="2"/>
        <v>6500</v>
      </c>
      <c r="G62" s="6">
        <f t="shared" si="3"/>
        <v>0</v>
      </c>
    </row>
    <row r="63" spans="1:7" ht="30">
      <c r="A63" s="4" t="s">
        <v>38</v>
      </c>
      <c r="B63" s="10" t="s">
        <v>39</v>
      </c>
      <c r="C63" s="6">
        <v>6500</v>
      </c>
      <c r="D63" s="6">
        <v>0</v>
      </c>
      <c r="E63" s="6">
        <v>0</v>
      </c>
      <c r="F63" s="6">
        <f t="shared" si="2"/>
        <v>6500</v>
      </c>
      <c r="G63" s="6">
        <f t="shared" si="3"/>
        <v>0</v>
      </c>
    </row>
    <row r="64" spans="1:7">
      <c r="A64" s="3" t="s">
        <v>48</v>
      </c>
      <c r="B64" s="3"/>
      <c r="C64" s="5">
        <v>9749567.879999999</v>
      </c>
      <c r="D64" s="5">
        <v>6311521.4399999995</v>
      </c>
      <c r="E64" s="5">
        <v>6952493.6299999999</v>
      </c>
      <c r="F64" s="5">
        <f t="shared" si="2"/>
        <v>3438046.4399999995</v>
      </c>
      <c r="G64" s="5">
        <f t="shared" si="3"/>
        <v>64.736422349007739</v>
      </c>
    </row>
    <row r="68" spans="1:4" ht="18.75">
      <c r="A68" s="8" t="s">
        <v>54</v>
      </c>
      <c r="B68" s="8"/>
      <c r="C68" s="8"/>
      <c r="D68" s="8" t="s">
        <v>55</v>
      </c>
    </row>
  </sheetData>
  <mergeCells count="7">
    <mergeCell ref="C5:G5"/>
    <mergeCell ref="A6:G6"/>
    <mergeCell ref="A7:G7"/>
    <mergeCell ref="F1:G1"/>
    <mergeCell ref="F2:G2"/>
    <mergeCell ref="F3:G3"/>
    <mergeCell ref="D4:G4"/>
  </mergeCells>
  <pageMargins left="0.59055118110236227" right="0.59055118110236227" top="0.39370078740157483" bottom="0.39370078740157483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Terehivka</cp:lastModifiedBy>
  <cp:lastPrinted>2022-02-10T09:27:46Z</cp:lastPrinted>
  <dcterms:created xsi:type="dcterms:W3CDTF">2022-02-10T09:09:16Z</dcterms:created>
  <dcterms:modified xsi:type="dcterms:W3CDTF">2022-02-14T16:36:40Z</dcterms:modified>
</cp:coreProperties>
</file>