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2010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50" i="1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</calcChain>
</file>

<file path=xl/sharedStrings.xml><?xml version="1.0" encoding="utf-8"?>
<sst xmlns="http://schemas.openxmlformats.org/spreadsheetml/2006/main" count="92" uniqueCount="56">
  <si>
    <t>Код</t>
  </si>
  <si>
    <t>Показник</t>
  </si>
  <si>
    <t>План на вказаний період з урахуванням змін</t>
  </si>
  <si>
    <t xml:space="preserve">Всього профінансовано за вказаний період </t>
  </si>
  <si>
    <t>Касові видатки за вказаний період</t>
  </si>
  <si>
    <t>0100</t>
  </si>
  <si>
    <t>Державне управління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</si>
  <si>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</si>
  <si>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</si>
  <si>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</si>
  <si>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</si>
  <si>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</si>
  <si>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</si>
  <si>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1000</t>
  </si>
  <si>
    <t>Освіта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</si>
  <si>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</si>
  <si>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</si>
  <si>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</si>
  <si>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</si>
  <si>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</si>
  <si>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</si>
  <si>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</si>
  <si>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</si>
  <si>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</si>
  <si>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</si>
  <si>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</si>
  <si>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</si>
  <si>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3130</t>
  </si>
  <si>
    <t>Капітальний ремонт</t>
  </si>
  <si>
    <t>3132</t>
  </si>
  <si>
    <t>Капітальний ремонт інших об`єктів</t>
  </si>
  <si>
    <t>6000</t>
  </si>
  <si>
    <t>Житлово-комунальне господарство</t>
  </si>
  <si>
    <t>3140</t>
  </si>
  <si>
    <t>Реконструкція та реставрація</t>
  </si>
  <si>
    <t>3142</t>
  </si>
  <si>
    <t>Реконструкція та реставрація інших об`єктів</t>
  </si>
  <si>
    <t>7000</t>
  </si>
  <si>
    <t>Економічна діяльність</t>
  </si>
  <si>
    <t>2240</t>
  </si>
  <si>
    <t>Оплата послуг (крім комунальних)</t>
  </si>
  <si>
    <t>2800</t>
  </si>
  <si>
    <t>Інші поточні видатки</t>
  </si>
  <si>
    <t>8000</t>
  </si>
  <si>
    <t>Інша діяльність</t>
  </si>
  <si>
    <t>Всього по бюджету</t>
  </si>
  <si>
    <t>Затверджено</t>
  </si>
  <si>
    <t>Рішенням сесії</t>
  </si>
  <si>
    <t>Киселівської сільської ради</t>
  </si>
  <si>
    <t>№12/VIII- __   від __ листопада 2021 року</t>
  </si>
  <si>
    <t>Аналіз видитків за 9 місяців 2021 року</t>
  </si>
  <si>
    <t>Додаток 4</t>
  </si>
  <si>
    <t>Спеціальний фонд</t>
  </si>
  <si>
    <t xml:space="preserve">% виконання на вказаний період </t>
  </si>
  <si>
    <t>Сільській голова</t>
  </si>
  <si>
    <t>Володимир ШЕЛУПЕЦЬ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</si>
</sst>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4" fontId="0" fillId="2" borderId="1" xfId="0" applyNumberFormat="1" applyFill="1" applyBorder="1"/>
    <xf numFmtId="4" fontId="0" fillId="0" borderId="1" xfId="0" applyNumberFormat="1" applyBorder="1"/>
    <xf numFmtId="0" fontId="1" fillId="0" borderId="0" xfId="1" applyFont="1" applyAlignment="1">
      <alignment horizontal="right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0" fontId="1" fillId="0" borderId="0" xfId="1" applyFont="1" applyAlignment="1">
      <alignment horizontal="right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tabSelected="1" workbookViewId="0">
      <selection activeCell="D63" sqref="D63"/>
    </sheetView>
  </sheetViews>
  <sheetFormatPr defaultRowHeight="14.4"/>
  <cols>
    <col min="2" max="2" width="43.44140625" customWidth="1"/>
    <col min="3" max="3" width="11.33203125" bestFit="1" customWidth="1"/>
    <col min="4" max="4" width="9.88671875" bestFit="1" customWidth="1"/>
    <col min="5" max="5" width="11.33203125" bestFit="1" customWidth="1"/>
    <col min="6" max="6" width="9" bestFit="1" customWidth="1"/>
  </cols>
  <sheetData>
    <row r="1" spans="1:7" ht="15.6">
      <c r="A1" s="10"/>
      <c r="B1" s="10"/>
      <c r="C1" s="10"/>
      <c r="D1" s="12"/>
      <c r="E1" s="12"/>
      <c r="F1" s="9" t="s">
        <v>51</v>
      </c>
      <c r="G1" s="9"/>
    </row>
    <row r="2" spans="1:7" ht="15.6">
      <c r="A2" s="10"/>
      <c r="B2" s="10"/>
      <c r="C2" s="10"/>
      <c r="D2" s="12"/>
      <c r="E2" s="12"/>
      <c r="F2" s="9" t="s">
        <v>46</v>
      </c>
      <c r="G2" s="9"/>
    </row>
    <row r="3" spans="1:7" ht="15.6">
      <c r="A3" s="10"/>
      <c r="B3" s="10"/>
      <c r="C3" s="10"/>
      <c r="D3" s="12"/>
      <c r="E3" s="12"/>
      <c r="F3" s="9" t="s">
        <v>47</v>
      </c>
      <c r="G3" s="9"/>
    </row>
    <row r="4" spans="1:7" ht="15.6">
      <c r="A4" s="10"/>
      <c r="B4" s="10"/>
      <c r="C4" s="10"/>
      <c r="D4" s="9" t="s">
        <v>48</v>
      </c>
      <c r="E4" s="9"/>
      <c r="F4" s="9"/>
      <c r="G4" s="9"/>
    </row>
    <row r="5" spans="1:7" ht="15.6">
      <c r="A5" s="10"/>
      <c r="B5" s="10"/>
      <c r="C5" s="9" t="s">
        <v>49</v>
      </c>
      <c r="D5" s="9"/>
      <c r="E5" s="9"/>
      <c r="F5" s="9"/>
      <c r="G5" s="9"/>
    </row>
    <row r="6" spans="1:7" ht="15.6">
      <c r="A6" s="10"/>
      <c r="B6" s="10"/>
      <c r="C6" s="10"/>
      <c r="D6" s="13"/>
      <c r="E6" s="13"/>
      <c r="F6" s="13"/>
      <c r="G6" s="13"/>
    </row>
    <row r="7" spans="1:7" ht="15.6">
      <c r="A7" s="16" t="s">
        <v>50</v>
      </c>
      <c r="B7" s="16"/>
      <c r="C7" s="16"/>
      <c r="D7" s="16"/>
      <c r="E7" s="16"/>
      <c r="F7" s="16"/>
      <c r="G7" s="13"/>
    </row>
    <row r="8" spans="1:7" ht="15.6">
      <c r="A8" s="16" t="s">
        <v>52</v>
      </c>
      <c r="B8" s="16"/>
      <c r="C8" s="16"/>
      <c r="D8" s="16"/>
      <c r="E8" s="16"/>
      <c r="F8" s="16"/>
      <c r="G8" s="10"/>
    </row>
    <row r="10" spans="1:7" ht="72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1" t="s">
        <v>53</v>
      </c>
    </row>
    <row r="11" spans="1:7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</row>
    <row r="12" spans="1:7">
      <c r="A12" s="3" t="s">
        <v>5</v>
      </c>
      <c r="B12" s="14" t="s">
        <v>6</v>
      </c>
      <c r="C12" s="7">
        <v>100000</v>
      </c>
      <c r="D12" s="7">
        <v>93567</v>
      </c>
      <c r="E12" s="7">
        <v>93567</v>
      </c>
      <c r="F12" s="5">
        <f>IF(C12=0,0,(D12/C12)*100)</f>
        <v>93.567000000000007</v>
      </c>
    </row>
    <row r="13" spans="1:7">
      <c r="A13" s="6" t="s">
        <v>7</v>
      </c>
      <c r="B13" s="15" t="s">
        <v>8</v>
      </c>
      <c r="C13" s="8">
        <v>100000</v>
      </c>
      <c r="D13" s="8">
        <v>93567</v>
      </c>
      <c r="E13" s="8">
        <v>93567</v>
      </c>
      <c r="F13" s="2">
        <f>IF(C13=0,0,(D13/C13)*100)</f>
        <v>93.567000000000007</v>
      </c>
    </row>
    <row r="14" spans="1:7">
      <c r="A14" s="6" t="s">
        <v>9</v>
      </c>
      <c r="B14" s="15" t="s">
        <v>10</v>
      </c>
      <c r="C14" s="8">
        <v>100000</v>
      </c>
      <c r="D14" s="8">
        <v>93567</v>
      </c>
      <c r="E14" s="8">
        <v>93567</v>
      </c>
      <c r="F14" s="2">
        <f>IF(C14=0,0,(D14/C14)*100)</f>
        <v>93.567000000000007</v>
      </c>
    </row>
    <row r="15" spans="1:7" ht="28.8">
      <c r="A15" s="6" t="s">
        <v>11</v>
      </c>
      <c r="B15" s="15" t="s">
        <v>12</v>
      </c>
      <c r="C15" s="8">
        <v>100000</v>
      </c>
      <c r="D15" s="8">
        <v>93567</v>
      </c>
      <c r="E15" s="8">
        <v>93567</v>
      </c>
      <c r="F15" s="2">
        <f>IF(C15=0,0,(D15/C15)*100)</f>
        <v>93.567000000000007</v>
      </c>
    </row>
    <row r="16" spans="1:7">
      <c r="A16" s="3" t="s">
        <v>13</v>
      </c>
      <c r="B16" s="14" t="s">
        <v>14</v>
      </c>
      <c r="C16" s="7">
        <v>1048324.5</v>
      </c>
      <c r="D16" s="7">
        <v>426944.84</v>
      </c>
      <c r="E16" s="7">
        <v>788008.8</v>
      </c>
      <c r="F16" s="5">
        <f>IF(C16=0,0,(D16/C16)*100)</f>
        <v>40.726401033267848</v>
      </c>
    </row>
    <row r="17" spans="1:6">
      <c r="A17" s="6" t="s">
        <v>15</v>
      </c>
      <c r="B17" s="15" t="s">
        <v>16</v>
      </c>
      <c r="C17" s="8">
        <v>360574.5</v>
      </c>
      <c r="D17" s="8">
        <v>0</v>
      </c>
      <c r="E17" s="8">
        <v>361063.96</v>
      </c>
      <c r="F17" s="2">
        <f>IF(C17=0,0,(D17/C17)*100)</f>
        <v>0</v>
      </c>
    </row>
    <row r="18" spans="1:6">
      <c r="A18" s="6" t="s">
        <v>17</v>
      </c>
      <c r="B18" s="15" t="s">
        <v>18</v>
      </c>
      <c r="C18" s="8">
        <v>360574.5</v>
      </c>
      <c r="D18" s="8">
        <v>0</v>
      </c>
      <c r="E18" s="8">
        <v>361063.96</v>
      </c>
      <c r="F18" s="2">
        <f>IF(C18=0,0,(D18/C18)*100)</f>
        <v>0</v>
      </c>
    </row>
    <row r="19" spans="1:6">
      <c r="A19" s="6" t="s">
        <v>19</v>
      </c>
      <c r="B19" s="15" t="s">
        <v>20</v>
      </c>
      <c r="C19" s="8">
        <v>0</v>
      </c>
      <c r="D19" s="8">
        <v>0</v>
      </c>
      <c r="E19" s="8">
        <v>49827.77</v>
      </c>
      <c r="F19" s="2">
        <f>IF(C19=0,0,(D19/C19)*100)</f>
        <v>0</v>
      </c>
    </row>
    <row r="20" spans="1:6">
      <c r="A20" s="6" t="s">
        <v>21</v>
      </c>
      <c r="B20" s="15" t="s">
        <v>22</v>
      </c>
      <c r="C20" s="8">
        <v>360574.5</v>
      </c>
      <c r="D20" s="8">
        <v>0</v>
      </c>
      <c r="E20" s="8">
        <v>295141.19</v>
      </c>
      <c r="F20" s="2">
        <f>IF(C20=0,0,(D20/C20)*100)</f>
        <v>0</v>
      </c>
    </row>
    <row r="21" spans="1:6">
      <c r="A21" s="6" t="s">
        <v>23</v>
      </c>
      <c r="B21" s="15" t="s">
        <v>24</v>
      </c>
      <c r="C21" s="8">
        <v>0</v>
      </c>
      <c r="D21" s="8">
        <v>0</v>
      </c>
      <c r="E21" s="8">
        <v>16095</v>
      </c>
      <c r="F21" s="2">
        <f>IF(C21=0,0,(D21/C21)*100)</f>
        <v>0</v>
      </c>
    </row>
    <row r="22" spans="1:6" ht="28.8">
      <c r="A22" s="6" t="s">
        <v>25</v>
      </c>
      <c r="B22" s="15" t="s">
        <v>26</v>
      </c>
      <c r="C22" s="8">
        <v>0</v>
      </c>
      <c r="D22" s="8">
        <v>0</v>
      </c>
      <c r="E22" s="8">
        <v>16095</v>
      </c>
      <c r="F22" s="2">
        <f>IF(C22=0,0,(D22/C22)*100)</f>
        <v>0</v>
      </c>
    </row>
    <row r="23" spans="1:6">
      <c r="A23" s="6" t="s">
        <v>7</v>
      </c>
      <c r="B23" s="15" t="s">
        <v>8</v>
      </c>
      <c r="C23" s="8">
        <v>687750</v>
      </c>
      <c r="D23" s="8">
        <v>426944.84</v>
      </c>
      <c r="E23" s="8">
        <v>426944.84</v>
      </c>
      <c r="F23" s="2">
        <f>IF(C23=0,0,(D23/C23)*100)</f>
        <v>62.078493638676846</v>
      </c>
    </row>
    <row r="24" spans="1:6">
      <c r="A24" s="6" t="s">
        <v>9</v>
      </c>
      <c r="B24" s="15" t="s">
        <v>10</v>
      </c>
      <c r="C24" s="8">
        <v>687750</v>
      </c>
      <c r="D24" s="8">
        <v>426944.84</v>
      </c>
      <c r="E24" s="8">
        <v>426944.84</v>
      </c>
      <c r="F24" s="2">
        <f>IF(C24=0,0,(D24/C24)*100)</f>
        <v>62.078493638676846</v>
      </c>
    </row>
    <row r="25" spans="1:6" ht="28.8">
      <c r="A25" s="6" t="s">
        <v>11</v>
      </c>
      <c r="B25" s="15" t="s">
        <v>12</v>
      </c>
      <c r="C25" s="8">
        <v>135800</v>
      </c>
      <c r="D25" s="8">
        <v>114239</v>
      </c>
      <c r="E25" s="8">
        <v>114239</v>
      </c>
      <c r="F25" s="2">
        <f>IF(C25=0,0,(D25/C25)*100)</f>
        <v>84.12297496318115</v>
      </c>
    </row>
    <row r="26" spans="1:6">
      <c r="A26" s="6" t="s">
        <v>27</v>
      </c>
      <c r="B26" s="15" t="s">
        <v>28</v>
      </c>
      <c r="C26" s="8">
        <v>551950</v>
      </c>
      <c r="D26" s="8">
        <v>312705.84000000003</v>
      </c>
      <c r="E26" s="8">
        <v>312705.84000000003</v>
      </c>
      <c r="F26" s="2">
        <f>IF(C26=0,0,(D26/C26)*100)</f>
        <v>56.654740465621892</v>
      </c>
    </row>
    <row r="27" spans="1:6">
      <c r="A27" s="6" t="s">
        <v>29</v>
      </c>
      <c r="B27" s="15" t="s">
        <v>30</v>
      </c>
      <c r="C27" s="8">
        <v>551950</v>
      </c>
      <c r="D27" s="8">
        <v>312705.84000000003</v>
      </c>
      <c r="E27" s="8">
        <v>312705.84000000003</v>
      </c>
      <c r="F27" s="2">
        <f>IF(C27=0,0,(D27/C27)*100)</f>
        <v>56.654740465621892</v>
      </c>
    </row>
    <row r="28" spans="1:6">
      <c r="A28" s="3" t="s">
        <v>31</v>
      </c>
      <c r="B28" s="14" t="s">
        <v>32</v>
      </c>
      <c r="C28" s="7">
        <v>272103</v>
      </c>
      <c r="D28" s="7">
        <v>21350</v>
      </c>
      <c r="E28" s="7">
        <v>21350</v>
      </c>
      <c r="F28" s="5">
        <f>IF(C28=0,0,(D28/C28)*100)</f>
        <v>7.8462934991528943</v>
      </c>
    </row>
    <row r="29" spans="1:6">
      <c r="A29" s="6" t="s">
        <v>7</v>
      </c>
      <c r="B29" s="15" t="s">
        <v>8</v>
      </c>
      <c r="C29" s="8">
        <v>272103</v>
      </c>
      <c r="D29" s="8">
        <v>21350</v>
      </c>
      <c r="E29" s="8">
        <v>21350</v>
      </c>
      <c r="F29" s="2">
        <f>IF(C29=0,0,(D29/C29)*100)</f>
        <v>7.8462934991528943</v>
      </c>
    </row>
    <row r="30" spans="1:6">
      <c r="A30" s="6" t="s">
        <v>9</v>
      </c>
      <c r="B30" s="15" t="s">
        <v>10</v>
      </c>
      <c r="C30" s="8">
        <v>272103</v>
      </c>
      <c r="D30" s="8">
        <v>21350</v>
      </c>
      <c r="E30" s="8">
        <v>21350</v>
      </c>
      <c r="F30" s="2">
        <f>IF(C30=0,0,(D30/C30)*100)</f>
        <v>7.8462934991528943</v>
      </c>
    </row>
    <row r="31" spans="1:6" ht="28.8">
      <c r="A31" s="6" t="s">
        <v>11</v>
      </c>
      <c r="B31" s="15" t="s">
        <v>12</v>
      </c>
      <c r="C31" s="8">
        <v>21350</v>
      </c>
      <c r="D31" s="8">
        <v>21350</v>
      </c>
      <c r="E31" s="8">
        <v>21350</v>
      </c>
      <c r="F31" s="2">
        <f>IF(C31=0,0,(D31/C31)*100)</f>
        <v>100</v>
      </c>
    </row>
    <row r="32" spans="1:6">
      <c r="A32" s="6" t="s">
        <v>33</v>
      </c>
      <c r="B32" s="15" t="s">
        <v>34</v>
      </c>
      <c r="C32" s="8">
        <v>250753</v>
      </c>
      <c r="D32" s="8">
        <v>0</v>
      </c>
      <c r="E32" s="8">
        <v>0</v>
      </c>
      <c r="F32" s="2">
        <f>IF(C32=0,0,(D32/C32)*100)</f>
        <v>0</v>
      </c>
    </row>
    <row r="33" spans="1:6">
      <c r="A33" s="6" t="s">
        <v>35</v>
      </c>
      <c r="B33" s="15" t="s">
        <v>36</v>
      </c>
      <c r="C33" s="8">
        <v>250753</v>
      </c>
      <c r="D33" s="8">
        <v>0</v>
      </c>
      <c r="E33" s="8">
        <v>0</v>
      </c>
      <c r="F33" s="2">
        <f>IF(C33=0,0,(D33/C33)*100)</f>
        <v>0</v>
      </c>
    </row>
    <row r="34" spans="1:6">
      <c r="A34" s="3" t="s">
        <v>37</v>
      </c>
      <c r="B34" s="14" t="s">
        <v>38</v>
      </c>
      <c r="C34" s="7">
        <v>3346995.45</v>
      </c>
      <c r="D34" s="7">
        <v>286483.24</v>
      </c>
      <c r="E34" s="7">
        <v>286483.24</v>
      </c>
      <c r="F34" s="5">
        <f>IF(C34=0,0,(D34/C34)*100)</f>
        <v>8.5594152809499633</v>
      </c>
    </row>
    <row r="35" spans="1:6">
      <c r="A35" s="6" t="s">
        <v>15</v>
      </c>
      <c r="B35" s="15" t="s">
        <v>16</v>
      </c>
      <c r="C35" s="8">
        <v>196995.45</v>
      </c>
      <c r="D35" s="8">
        <v>73000</v>
      </c>
      <c r="E35" s="8">
        <v>73000</v>
      </c>
      <c r="F35" s="2">
        <f>IF(C35=0,0,(D35/C35)*100)</f>
        <v>37.056693441396746</v>
      </c>
    </row>
    <row r="36" spans="1:6">
      <c r="A36" s="6" t="s">
        <v>17</v>
      </c>
      <c r="B36" s="15" t="s">
        <v>18</v>
      </c>
      <c r="C36" s="8">
        <v>193995.45</v>
      </c>
      <c r="D36" s="8">
        <v>73000</v>
      </c>
      <c r="E36" s="8">
        <v>73000</v>
      </c>
      <c r="F36" s="2">
        <f>IF(C36=0,0,(D36/C36)*100)</f>
        <v>37.629748532761973</v>
      </c>
    </row>
    <row r="37" spans="1:6">
      <c r="A37" s="6" t="s">
        <v>19</v>
      </c>
      <c r="B37" s="15" t="s">
        <v>20</v>
      </c>
      <c r="C37" s="8">
        <v>25000</v>
      </c>
      <c r="D37" s="8">
        <v>0</v>
      </c>
      <c r="E37" s="8">
        <v>0</v>
      </c>
      <c r="F37" s="2">
        <f>IF(C37=0,0,(D37/C37)*100)</f>
        <v>0</v>
      </c>
    </row>
    <row r="38" spans="1:6">
      <c r="A38" s="6" t="s">
        <v>39</v>
      </c>
      <c r="B38" s="15" t="s">
        <v>40</v>
      </c>
      <c r="C38" s="8">
        <v>168995.45</v>
      </c>
      <c r="D38" s="8">
        <v>73000</v>
      </c>
      <c r="E38" s="8">
        <v>73000</v>
      </c>
      <c r="F38" s="2">
        <f>IF(C38=0,0,(D38/C38)*100)</f>
        <v>43.196429252976927</v>
      </c>
    </row>
    <row r="39" spans="1:6">
      <c r="A39" s="6" t="s">
        <v>41</v>
      </c>
      <c r="B39" s="15" t="s">
        <v>42</v>
      </c>
      <c r="C39" s="8">
        <v>3000</v>
      </c>
      <c r="D39" s="8">
        <v>0</v>
      </c>
      <c r="E39" s="8">
        <v>0</v>
      </c>
      <c r="F39" s="2">
        <f>IF(C39=0,0,(D39/C39)*100)</f>
        <v>0</v>
      </c>
    </row>
    <row r="40" spans="1:6">
      <c r="A40" s="6" t="s">
        <v>7</v>
      </c>
      <c r="B40" s="15" t="s">
        <v>8</v>
      </c>
      <c r="C40" s="8">
        <v>3150000</v>
      </c>
      <c r="D40" s="8">
        <v>213483.24</v>
      </c>
      <c r="E40" s="8">
        <v>213483.24</v>
      </c>
      <c r="F40" s="2">
        <f>IF(C40=0,0,(D40/C40)*100)</f>
        <v>6.7772457142857139</v>
      </c>
    </row>
    <row r="41" spans="1:6">
      <c r="A41" s="6" t="s">
        <v>9</v>
      </c>
      <c r="B41" s="15" t="s">
        <v>10</v>
      </c>
      <c r="C41" s="8">
        <v>3150000</v>
      </c>
      <c r="D41" s="8">
        <v>213483.24</v>
      </c>
      <c r="E41" s="8">
        <v>213483.24</v>
      </c>
      <c r="F41" s="2">
        <f>IF(C41=0,0,(D41/C41)*100)</f>
        <v>6.7772457142857139</v>
      </c>
    </row>
    <row r="42" spans="1:6">
      <c r="A42" s="6" t="s">
        <v>27</v>
      </c>
      <c r="B42" s="15" t="s">
        <v>28</v>
      </c>
      <c r="C42" s="8">
        <v>3100000</v>
      </c>
      <c r="D42" s="8">
        <v>195610</v>
      </c>
      <c r="E42" s="8">
        <v>195610</v>
      </c>
      <c r="F42" s="2">
        <f>IF(C42=0,0,(D42/C42)*100)</f>
        <v>6.3100000000000005</v>
      </c>
    </row>
    <row r="43" spans="1:6">
      <c r="A43" s="6" t="s">
        <v>29</v>
      </c>
      <c r="B43" s="15" t="s">
        <v>30</v>
      </c>
      <c r="C43" s="8">
        <v>3100000</v>
      </c>
      <c r="D43" s="8">
        <v>195610</v>
      </c>
      <c r="E43" s="8">
        <v>195610</v>
      </c>
      <c r="F43" s="2">
        <f>IF(C43=0,0,(D43/C43)*100)</f>
        <v>6.3100000000000005</v>
      </c>
    </row>
    <row r="44" spans="1:6">
      <c r="A44" s="6" t="s">
        <v>33</v>
      </c>
      <c r="B44" s="15" t="s">
        <v>34</v>
      </c>
      <c r="C44" s="8">
        <v>50000</v>
      </c>
      <c r="D44" s="8">
        <v>17873.240000000002</v>
      </c>
      <c r="E44" s="8">
        <v>17873.240000000002</v>
      </c>
      <c r="F44" s="2">
        <f>IF(C44=0,0,(D44/C44)*100)</f>
        <v>35.746480000000005</v>
      </c>
    </row>
    <row r="45" spans="1:6">
      <c r="A45" s="6" t="s">
        <v>35</v>
      </c>
      <c r="B45" s="15" t="s">
        <v>36</v>
      </c>
      <c r="C45" s="8">
        <v>50000</v>
      </c>
      <c r="D45" s="8">
        <v>17873.240000000002</v>
      </c>
      <c r="E45" s="8">
        <v>17873.240000000002</v>
      </c>
      <c r="F45" s="2">
        <f>IF(C45=0,0,(D45/C45)*100)</f>
        <v>35.746480000000005</v>
      </c>
    </row>
    <row r="46" spans="1:6">
      <c r="A46" s="3" t="s">
        <v>43</v>
      </c>
      <c r="B46" s="14" t="s">
        <v>44</v>
      </c>
      <c r="C46" s="7">
        <v>3000</v>
      </c>
      <c r="D46" s="7">
        <v>0</v>
      </c>
      <c r="E46" s="7">
        <v>0</v>
      </c>
      <c r="F46" s="5">
        <f>IF(C46=0,0,(D46/C46)*100)</f>
        <v>0</v>
      </c>
    </row>
    <row r="47" spans="1:6">
      <c r="A47" s="6" t="s">
        <v>15</v>
      </c>
      <c r="B47" s="15" t="s">
        <v>16</v>
      </c>
      <c r="C47" s="8">
        <v>3000</v>
      </c>
      <c r="D47" s="8">
        <v>0</v>
      </c>
      <c r="E47" s="8">
        <v>0</v>
      </c>
      <c r="F47" s="2">
        <f>IF(C47=0,0,(D47/C47)*100)</f>
        <v>0</v>
      </c>
    </row>
    <row r="48" spans="1:6">
      <c r="A48" s="6" t="s">
        <v>17</v>
      </c>
      <c r="B48" s="15" t="s">
        <v>18</v>
      </c>
      <c r="C48" s="8">
        <v>3000</v>
      </c>
      <c r="D48" s="8">
        <v>0</v>
      </c>
      <c r="E48" s="8">
        <v>0</v>
      </c>
      <c r="F48" s="2">
        <f>IF(C48=0,0,(D48/C48)*100)</f>
        <v>0</v>
      </c>
    </row>
    <row r="49" spans="1:6">
      <c r="A49" s="6" t="s">
        <v>39</v>
      </c>
      <c r="B49" s="15" t="s">
        <v>40</v>
      </c>
      <c r="C49" s="8">
        <v>3000</v>
      </c>
      <c r="D49" s="8">
        <v>0</v>
      </c>
      <c r="E49" s="8">
        <v>0</v>
      </c>
      <c r="F49" s="2">
        <f>IF(C49=0,0,(D49/C49)*100)</f>
        <v>0</v>
      </c>
    </row>
    <row r="50" spans="1:6">
      <c r="A50" s="4" t="s">
        <v>45</v>
      </c>
      <c r="B50" s="4"/>
      <c r="C50" s="7">
        <v>4770422.95</v>
      </c>
      <c r="D50" s="7">
        <v>828345.08000000007</v>
      </c>
      <c r="E50" s="7">
        <v>1189409.04</v>
      </c>
      <c r="F50" s="5">
        <f>IF(C50=0,0,(D50/C50)*100)</f>
        <v>17.364185286757436</v>
      </c>
    </row>
    <row r="54" spans="1:6" ht="18">
      <c r="A54" s="17" t="s">
        <v>54</v>
      </c>
      <c r="B54" s="17"/>
      <c r="C54" s="17"/>
      <c r="D54" s="17" t="s">
        <v>55</v>
      </c>
      <c r="E54" s="10"/>
      <c r="F54" s="10"/>
    </row>
  </sheetData>
  <mergeCells count="7">
    <mergeCell ref="F1:G1"/>
    <mergeCell ref="F2:G2"/>
    <mergeCell ref="F3:G3"/>
    <mergeCell ref="D4:G4"/>
    <mergeCell ref="C5:G5"/>
    <mergeCell ref="A7:F7"/>
    <mergeCell ref="A8:F8"/>
  </mergeCells>
  <pageMargins left="0.59055118110236227" right="0.59055118110236227" top="0.39370078740157483" bottom="0.39370078740157483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2021-11-01T10:47:01Z</cp:lastPrinted>
  <dcterms:created xsi:type="dcterms:W3CDTF">2021-11-01T10:34:42Z</dcterms:created>
  <dcterms:modified xsi:type="dcterms:W3CDTF">2021-11-01T10:47:58Z</dcterms:modified>
</cp:coreProperties>
</file>