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010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95" i="1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<sst xmlns="http://schemas.openxmlformats.org/spreadsheetml/2006/main" count="183" uniqueCount="82">
  <si>
    <t>Загальний фонд</t>
  </si>
  <si>
    <t>Код</t>
  </si>
  <si>
    <t>Показник</t>
  </si>
  <si>
    <t>План на вказаний період з урахуванням змін</t>
  </si>
  <si>
    <t xml:space="preserve">Всього профінансовано за вказаний період </t>
  </si>
  <si>
    <t>Касові видатки за вказаний період</t>
  </si>
  <si>
    <t>Залишки коштів на реєстраційних рахунках</t>
  </si>
  <si>
    <t>0100</t>
  </si>
  <si>
    <t>Державне управління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</si>
  <si>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</si>
  <si>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</si>
  <si>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</si>
  <si>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</si>
  <si>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</si>
  <si>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</si>
  <si>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</si>
  <si>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</si>
  <si>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</si>
  <si>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</si>
  <si>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</si>
  <si>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</si>
  <si>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</si>
  <si>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</si>
  <si>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</si>
  <si>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</si>
  <si>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</si>
  <si>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</si>
  <si>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</si>
  <si>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</si>
  <si>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</si>
  <si>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</si>
  <si>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</si>
  <si>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</si>
  <si>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</si>
  <si>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</si>
  <si>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</si>
  <si>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</si>
  <si>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</si>
  <si>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</si>
  <si>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</si>
  <si>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</si>
  <si>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</si>
  <si>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</si>
  <si>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</si>
  <si>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</si>
  <si>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</si>
  <si>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</si>
  <si>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</si>
  <si>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</si>
  <si>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Охорона здоров`я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</si>
  <si>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</si>
  <si>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</si>
  <si>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</si>
  <si>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</si>
  <si>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2700</t>
  </si>
  <si>
    <t>Соціальне забезпечення</t>
  </si>
  <si>
    <t>2730</t>
  </si>
  <si>
    <t>Інші виплати населенню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</si>
  <si>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</si>
  <si>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</si>
  <si>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</si>
  <si>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</si>
  <si>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</si>
  <si>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</si>
  <si>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</si>
  <si>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</si>
  <si>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</si>
  <si>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</si>
  <si>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9000</t>
  </si>
  <si>
    <t>Міжбюджетні трансферти</t>
  </si>
  <si>
    <t>2620</t>
  </si>
  <si>
    <t>Поточні трансферти органам державного управління інших рівнів</t>
  </si>
  <si>
    <t>Всього по бюджету</t>
  </si>
  <si>
    <t xml:space="preserve">% виконання на вказаний період </t>
  </si>
  <si>
    <t>Затверджено</t>
  </si>
  <si>
    <t>Рішенням сесії</t>
  </si>
  <si>
    <t>Киселівської сільської ради</t>
  </si>
  <si>
    <t>№12/VIII- __   від __ листопада 2021 року</t>
  </si>
  <si>
    <t>Додаток 3</t>
  </si>
  <si>
    <t>Аналіз видитків за 9 місяців 2021 року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</si>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</sst>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1" fillId="0" borderId="0" xfId="0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1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9"/>
  <sheetViews>
    <sheetView tabSelected="1" topLeftCell="A96" workbookViewId="0">
      <selection activeCell="K15" sqref="K15"/>
    </sheetView>
  </sheetViews>
  <sheetFormatPr defaultRowHeight="14.4"/>
  <cols>
    <col min="2" max="2" width="27.109375" customWidth="1"/>
    <col min="3" max="5" width="12.33203125" bestFit="1" customWidth="1"/>
    <col min="6" max="7" width="9.109375" bestFit="1" customWidth="1"/>
  </cols>
  <sheetData>
    <row r="1" spans="1:7" ht="15.6">
      <c r="D1" s="7"/>
      <c r="E1" s="7"/>
      <c r="F1" s="8" t="s">
        <v>78</v>
      </c>
      <c r="G1" s="8"/>
    </row>
    <row r="2" spans="1:7" ht="15.6">
      <c r="D2" s="7"/>
      <c r="E2" s="7"/>
      <c r="F2" s="8" t="s">
        <v>74</v>
      </c>
      <c r="G2" s="8"/>
    </row>
    <row r="3" spans="1:7" ht="15.6">
      <c r="D3" s="7"/>
      <c r="E3" s="7"/>
      <c r="F3" s="8" t="s">
        <v>75</v>
      </c>
      <c r="G3" s="8"/>
    </row>
    <row r="4" spans="1:7" ht="15.6">
      <c r="D4" s="8" t="s">
        <v>76</v>
      </c>
      <c r="E4" s="8"/>
      <c r="F4" s="8"/>
      <c r="G4" s="8"/>
    </row>
    <row r="5" spans="1:7" ht="15.6">
      <c r="D5" s="8" t="s">
        <v>77</v>
      </c>
      <c r="E5" s="8"/>
      <c r="F5" s="8"/>
      <c r="G5" s="8"/>
    </row>
    <row r="6" spans="1:7" ht="15.6">
      <c r="D6" s="9"/>
      <c r="E6" s="9"/>
      <c r="F6" s="9"/>
      <c r="G6" s="9"/>
    </row>
    <row r="7" spans="1:7" ht="15.6">
      <c r="A7" s="10" t="s">
        <v>79</v>
      </c>
      <c r="B7" s="10"/>
      <c r="C7" s="10"/>
      <c r="D7" s="10"/>
      <c r="E7" s="10"/>
      <c r="F7" s="10"/>
      <c r="G7" s="9"/>
    </row>
    <row r="8" spans="1:7" ht="15.6">
      <c r="A8" s="10" t="s">
        <v>0</v>
      </c>
      <c r="B8" s="10"/>
      <c r="C8" s="10"/>
      <c r="D8" s="10"/>
      <c r="E8" s="10"/>
      <c r="F8" s="10"/>
    </row>
    <row r="10" spans="1:7" ht="86.4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73</v>
      </c>
    </row>
    <row r="11" spans="1:7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>
      <c r="A12" s="2" t="s">
        <v>7</v>
      </c>
      <c r="B12" s="12" t="s">
        <v>8</v>
      </c>
      <c r="C12" s="5">
        <v>10081660</v>
      </c>
      <c r="D12" s="5">
        <v>7728899.580000001</v>
      </c>
      <c r="E12" s="5">
        <v>7728733.6900000013</v>
      </c>
      <c r="F12" s="5">
        <v>165.89</v>
      </c>
      <c r="G12" s="5">
        <f>IF(C12=0,0,(D12/C12)*100)</f>
        <v>76.662966019484898</v>
      </c>
    </row>
    <row r="13" spans="1:7">
      <c r="A13" s="4" t="s">
        <v>9</v>
      </c>
      <c r="B13" s="13" t="s">
        <v>10</v>
      </c>
      <c r="C13" s="6">
        <v>10081660</v>
      </c>
      <c r="D13" s="6">
        <v>7728899.580000001</v>
      </c>
      <c r="E13" s="6">
        <v>7728733.6900000013</v>
      </c>
      <c r="F13" s="6">
        <v>165.89</v>
      </c>
      <c r="G13" s="6">
        <f>IF(C13=0,0,(D13/C13)*100)</f>
        <v>76.662966019484898</v>
      </c>
    </row>
    <row r="14" spans="1:7" ht="28.8">
      <c r="A14" s="4" t="s">
        <v>11</v>
      </c>
      <c r="B14" s="13" t="s">
        <v>12</v>
      </c>
      <c r="C14" s="6">
        <v>9318451</v>
      </c>
      <c r="D14" s="6">
        <v>7135417.6900000004</v>
      </c>
      <c r="E14" s="6">
        <v>7135417.6900000004</v>
      </c>
      <c r="F14" s="6">
        <v>0</v>
      </c>
      <c r="G14" s="6">
        <f>IF(C14=0,0,(D14/C14)*100)</f>
        <v>76.573002208199625</v>
      </c>
    </row>
    <row r="15" spans="1:7">
      <c r="A15" s="4" t="s">
        <v>13</v>
      </c>
      <c r="B15" s="13" t="s">
        <v>14</v>
      </c>
      <c r="C15" s="6">
        <v>7638074</v>
      </c>
      <c r="D15" s="6">
        <v>5857620.1800000006</v>
      </c>
      <c r="E15" s="6">
        <v>5857620.1800000006</v>
      </c>
      <c r="F15" s="6">
        <v>0</v>
      </c>
      <c r="G15" s="6">
        <f>IF(C15=0,0,(D15/C15)*100)</f>
        <v>76.689754249566064</v>
      </c>
    </row>
    <row r="16" spans="1:7">
      <c r="A16" s="4" t="s">
        <v>15</v>
      </c>
      <c r="B16" s="13" t="s">
        <v>16</v>
      </c>
      <c r="C16" s="6">
        <v>7638074</v>
      </c>
      <c r="D16" s="6">
        <v>5857620.1800000006</v>
      </c>
      <c r="E16" s="6">
        <v>5857620.1800000006</v>
      </c>
      <c r="F16" s="6">
        <v>0</v>
      </c>
      <c r="G16" s="6">
        <f>IF(C16=0,0,(D16/C16)*100)</f>
        <v>76.689754249566064</v>
      </c>
    </row>
    <row r="17" spans="1:7">
      <c r="A17" s="4" t="s">
        <v>17</v>
      </c>
      <c r="B17" s="13" t="s">
        <v>18</v>
      </c>
      <c r="C17" s="6">
        <v>1680377</v>
      </c>
      <c r="D17" s="6">
        <v>1277797.51</v>
      </c>
      <c r="E17" s="6">
        <v>1277797.51</v>
      </c>
      <c r="F17" s="6">
        <v>0</v>
      </c>
      <c r="G17" s="6">
        <f>IF(C17=0,0,(D17/C17)*100)</f>
        <v>76.042311338467499</v>
      </c>
    </row>
    <row r="18" spans="1:7" ht="28.8">
      <c r="A18" s="4" t="s">
        <v>19</v>
      </c>
      <c r="B18" s="13" t="s">
        <v>20</v>
      </c>
      <c r="C18" s="6">
        <v>718209</v>
      </c>
      <c r="D18" s="6">
        <v>587187.81999999995</v>
      </c>
      <c r="E18" s="6">
        <v>587021.92999999993</v>
      </c>
      <c r="F18" s="6">
        <v>165.89</v>
      </c>
      <c r="G18" s="6">
        <f>IF(C18=0,0,(D18/C18)*100)</f>
        <v>81.75723501097869</v>
      </c>
    </row>
    <row r="19" spans="1:7" ht="28.8">
      <c r="A19" s="4" t="s">
        <v>21</v>
      </c>
      <c r="B19" s="13" t="s">
        <v>22</v>
      </c>
      <c r="C19" s="6">
        <v>271709</v>
      </c>
      <c r="D19" s="6">
        <v>261775.29</v>
      </c>
      <c r="E19" s="6">
        <v>261775.29</v>
      </c>
      <c r="F19" s="6">
        <v>0</v>
      </c>
      <c r="G19" s="6">
        <f>IF(C19=0,0,(D19/C19)*100)</f>
        <v>96.34398934153819</v>
      </c>
    </row>
    <row r="20" spans="1:7" ht="28.8">
      <c r="A20" s="4" t="s">
        <v>23</v>
      </c>
      <c r="B20" s="13" t="s">
        <v>24</v>
      </c>
      <c r="C20" s="6">
        <v>226500</v>
      </c>
      <c r="D20" s="6">
        <v>146493.94</v>
      </c>
      <c r="E20" s="6">
        <v>146493.94</v>
      </c>
      <c r="F20" s="6">
        <v>0</v>
      </c>
      <c r="G20" s="6">
        <f>IF(C20=0,0,(D20/C20)*100)</f>
        <v>64.677236203090501</v>
      </c>
    </row>
    <row r="21" spans="1:7" ht="28.8">
      <c r="A21" s="4" t="s">
        <v>25</v>
      </c>
      <c r="B21" s="13" t="s">
        <v>26</v>
      </c>
      <c r="C21" s="6">
        <v>220000</v>
      </c>
      <c r="D21" s="6">
        <v>178918.59</v>
      </c>
      <c r="E21" s="6">
        <v>178752.69999999998</v>
      </c>
      <c r="F21" s="6">
        <v>165.89</v>
      </c>
      <c r="G21" s="6">
        <f>IF(C21=0,0,(D21/C21)*100)</f>
        <v>81.326631818181809</v>
      </c>
    </row>
    <row r="22" spans="1:7">
      <c r="A22" s="4" t="s">
        <v>27</v>
      </c>
      <c r="B22" s="13" t="s">
        <v>28</v>
      </c>
      <c r="C22" s="6">
        <v>40000</v>
      </c>
      <c r="D22" s="6">
        <v>22857.63</v>
      </c>
      <c r="E22" s="6">
        <v>22691.74</v>
      </c>
      <c r="F22" s="6">
        <v>165.89</v>
      </c>
      <c r="G22" s="6">
        <f>IF(C22=0,0,(D22/C22)*100)</f>
        <v>57.144075000000008</v>
      </c>
    </row>
    <row r="23" spans="1:7">
      <c r="A23" s="4" t="s">
        <v>29</v>
      </c>
      <c r="B23" s="13" t="s">
        <v>30</v>
      </c>
      <c r="C23" s="6">
        <v>170000</v>
      </c>
      <c r="D23" s="6">
        <v>146640.95999999999</v>
      </c>
      <c r="E23" s="6">
        <v>146640.95999999999</v>
      </c>
      <c r="F23" s="6">
        <v>0</v>
      </c>
      <c r="G23" s="6">
        <f>IF(C23=0,0,(D23/C23)*100)</f>
        <v>86.259388235294111</v>
      </c>
    </row>
    <row r="24" spans="1:7" ht="28.8">
      <c r="A24" s="4" t="s">
        <v>31</v>
      </c>
      <c r="B24" s="13" t="s">
        <v>32</v>
      </c>
      <c r="C24" s="6">
        <v>10000</v>
      </c>
      <c r="D24" s="6">
        <v>9420</v>
      </c>
      <c r="E24" s="6">
        <v>9420</v>
      </c>
      <c r="F24" s="6">
        <v>0</v>
      </c>
      <c r="G24" s="6">
        <f>IF(C24=0,0,(D24/C24)*100)</f>
        <v>94.199999999999989</v>
      </c>
    </row>
    <row r="25" spans="1:7">
      <c r="A25" s="4" t="s">
        <v>33</v>
      </c>
      <c r="B25" s="13" t="s">
        <v>34</v>
      </c>
      <c r="C25" s="6">
        <v>45000</v>
      </c>
      <c r="D25" s="6">
        <v>6294.07</v>
      </c>
      <c r="E25" s="6">
        <v>6294.07</v>
      </c>
      <c r="F25" s="6">
        <v>0</v>
      </c>
      <c r="G25" s="6">
        <f>IF(C25=0,0,(D25/C25)*100)</f>
        <v>13.986822222222223</v>
      </c>
    </row>
    <row r="26" spans="1:7">
      <c r="A26" s="2" t="s">
        <v>35</v>
      </c>
      <c r="B26" s="12" t="s">
        <v>36</v>
      </c>
      <c r="C26" s="5">
        <v>18621914.800000001</v>
      </c>
      <c r="D26" s="5">
        <v>16416112.690000001</v>
      </c>
      <c r="E26" s="5">
        <v>16416112.690000001</v>
      </c>
      <c r="F26" s="5">
        <v>0</v>
      </c>
      <c r="G26" s="5">
        <f>IF(C26=0,0,(D26/C26)*100)</f>
        <v>88.154805057963216</v>
      </c>
    </row>
    <row r="27" spans="1:7">
      <c r="A27" s="4" t="s">
        <v>9</v>
      </c>
      <c r="B27" s="13" t="s">
        <v>10</v>
      </c>
      <c r="C27" s="6">
        <v>18621914.800000001</v>
      </c>
      <c r="D27" s="6">
        <v>16416112.690000001</v>
      </c>
      <c r="E27" s="6">
        <v>16416112.690000001</v>
      </c>
      <c r="F27" s="6">
        <v>0</v>
      </c>
      <c r="G27" s="6">
        <f>IF(C27=0,0,(D27/C27)*100)</f>
        <v>88.154805057963216</v>
      </c>
    </row>
    <row r="28" spans="1:7" ht="28.8">
      <c r="A28" s="4" t="s">
        <v>11</v>
      </c>
      <c r="B28" s="13" t="s">
        <v>12</v>
      </c>
      <c r="C28" s="6">
        <v>15890618.800000001</v>
      </c>
      <c r="D28" s="6">
        <v>14294209.030000001</v>
      </c>
      <c r="E28" s="6">
        <v>14294209.030000001</v>
      </c>
      <c r="F28" s="6">
        <v>0</v>
      </c>
      <c r="G28" s="6">
        <f>IF(C28=0,0,(D28/C28)*100)</f>
        <v>89.95375957291229</v>
      </c>
    </row>
    <row r="29" spans="1:7">
      <c r="A29" s="4" t="s">
        <v>13</v>
      </c>
      <c r="B29" s="13" t="s">
        <v>14</v>
      </c>
      <c r="C29" s="6">
        <v>13034902.6</v>
      </c>
      <c r="D29" s="6">
        <v>11724791.1</v>
      </c>
      <c r="E29" s="6">
        <v>11724791.1</v>
      </c>
      <c r="F29" s="6">
        <v>0</v>
      </c>
      <c r="G29" s="6">
        <f>IF(C29=0,0,(D29/C29)*100)</f>
        <v>89.949203763133596</v>
      </c>
    </row>
    <row r="30" spans="1:7">
      <c r="A30" s="4" t="s">
        <v>15</v>
      </c>
      <c r="B30" s="13" t="s">
        <v>16</v>
      </c>
      <c r="C30" s="6">
        <v>13034902.6</v>
      </c>
      <c r="D30" s="6">
        <v>11724791.1</v>
      </c>
      <c r="E30" s="6">
        <v>11724791.1</v>
      </c>
      <c r="F30" s="6">
        <v>0</v>
      </c>
      <c r="G30" s="6">
        <f>IF(C30=0,0,(D30/C30)*100)</f>
        <v>89.949203763133596</v>
      </c>
    </row>
    <row r="31" spans="1:7">
      <c r="A31" s="4" t="s">
        <v>17</v>
      </c>
      <c r="B31" s="13" t="s">
        <v>18</v>
      </c>
      <c r="C31" s="6">
        <v>2855716.2</v>
      </c>
      <c r="D31" s="6">
        <v>2569417.9299999997</v>
      </c>
      <c r="E31" s="6">
        <v>2569417.9299999997</v>
      </c>
      <c r="F31" s="6">
        <v>0</v>
      </c>
      <c r="G31" s="6">
        <f>IF(C31=0,0,(D31/C31)*100)</f>
        <v>89.974554544320597</v>
      </c>
    </row>
    <row r="32" spans="1:7" ht="28.8">
      <c r="A32" s="4" t="s">
        <v>19</v>
      </c>
      <c r="B32" s="13" t="s">
        <v>20</v>
      </c>
      <c r="C32" s="6">
        <v>2727359</v>
      </c>
      <c r="D32" s="6">
        <v>2119647.4500000002</v>
      </c>
      <c r="E32" s="6">
        <v>2119647.4500000002</v>
      </c>
      <c r="F32" s="6">
        <v>0</v>
      </c>
      <c r="G32" s="6">
        <f>IF(C32=0,0,(D32/C32)*100)</f>
        <v>77.717948022244229</v>
      </c>
    </row>
    <row r="33" spans="1:7" ht="28.8">
      <c r="A33" s="4" t="s">
        <v>21</v>
      </c>
      <c r="B33" s="13" t="s">
        <v>22</v>
      </c>
      <c r="C33" s="6">
        <v>439004</v>
      </c>
      <c r="D33" s="6">
        <v>352214.12</v>
      </c>
      <c r="E33" s="6">
        <v>352214.12</v>
      </c>
      <c r="F33" s="6">
        <v>0</v>
      </c>
      <c r="G33" s="6">
        <f>IF(C33=0,0,(D33/C33)*100)</f>
        <v>80.230275806142998</v>
      </c>
    </row>
    <row r="34" spans="1:7" ht="28.8">
      <c r="A34" s="4" t="s">
        <v>37</v>
      </c>
      <c r="B34" s="13" t="s">
        <v>38</v>
      </c>
      <c r="C34" s="6">
        <v>0</v>
      </c>
      <c r="D34" s="6">
        <v>0</v>
      </c>
      <c r="E34" s="6">
        <v>0</v>
      </c>
      <c r="F34" s="6">
        <v>0</v>
      </c>
      <c r="G34" s="6">
        <f>IF(C34=0,0,(D34/C34)*100)</f>
        <v>0</v>
      </c>
    </row>
    <row r="35" spans="1:7">
      <c r="A35" s="4" t="s">
        <v>39</v>
      </c>
      <c r="B35" s="13" t="s">
        <v>40</v>
      </c>
      <c r="C35" s="6">
        <v>259305</v>
      </c>
      <c r="D35" s="6">
        <v>142588.28</v>
      </c>
      <c r="E35" s="6">
        <v>142588.28</v>
      </c>
      <c r="F35" s="6">
        <v>0</v>
      </c>
      <c r="G35" s="6">
        <f>IF(C35=0,0,(D35/C35)*100)</f>
        <v>54.988635005109806</v>
      </c>
    </row>
    <row r="36" spans="1:7" ht="28.8">
      <c r="A36" s="4" t="s">
        <v>23</v>
      </c>
      <c r="B36" s="13" t="s">
        <v>24</v>
      </c>
      <c r="C36" s="6">
        <v>741062</v>
      </c>
      <c r="D36" s="6">
        <v>492350.46</v>
      </c>
      <c r="E36" s="6">
        <v>492350.46</v>
      </c>
      <c r="F36" s="6">
        <v>0</v>
      </c>
      <c r="G36" s="6">
        <f>IF(C36=0,0,(D36/C36)*100)</f>
        <v>66.43849772353731</v>
      </c>
    </row>
    <row r="37" spans="1:7">
      <c r="A37" s="4" t="s">
        <v>41</v>
      </c>
      <c r="B37" s="13" t="s">
        <v>42</v>
      </c>
      <c r="C37" s="6">
        <v>2063</v>
      </c>
      <c r="D37" s="6">
        <v>0</v>
      </c>
      <c r="E37" s="6">
        <v>0</v>
      </c>
      <c r="F37" s="6">
        <v>0</v>
      </c>
      <c r="G37" s="6">
        <f>IF(C37=0,0,(D37/C37)*100)</f>
        <v>0</v>
      </c>
    </row>
    <row r="38" spans="1:7" ht="28.8">
      <c r="A38" s="4" t="s">
        <v>25</v>
      </c>
      <c r="B38" s="13" t="s">
        <v>26</v>
      </c>
      <c r="C38" s="6">
        <v>1235606</v>
      </c>
      <c r="D38" s="6">
        <v>1126120.99</v>
      </c>
      <c r="E38" s="6">
        <v>1126120.99</v>
      </c>
      <c r="F38" s="6">
        <v>0</v>
      </c>
      <c r="G38" s="6">
        <f>IF(C38=0,0,(D38/C38)*100)</f>
        <v>91.139164911792264</v>
      </c>
    </row>
    <row r="39" spans="1:7" ht="28.8">
      <c r="A39" s="4" t="s">
        <v>43</v>
      </c>
      <c r="B39" s="13" t="s">
        <v>44</v>
      </c>
      <c r="C39" s="6">
        <v>42606</v>
      </c>
      <c r="D39" s="6">
        <v>39396.78</v>
      </c>
      <c r="E39" s="6">
        <v>39396.78</v>
      </c>
      <c r="F39" s="6">
        <v>0</v>
      </c>
      <c r="G39" s="6">
        <f>IF(C39=0,0,(D39/C39)*100)</f>
        <v>92.467680608365015</v>
      </c>
    </row>
    <row r="40" spans="1:7">
      <c r="A40" s="4" t="s">
        <v>27</v>
      </c>
      <c r="B40" s="13" t="s">
        <v>28</v>
      </c>
      <c r="C40" s="6">
        <v>289200</v>
      </c>
      <c r="D40" s="6">
        <v>240755.02000000002</v>
      </c>
      <c r="E40" s="6">
        <v>240755.02000000002</v>
      </c>
      <c r="F40" s="6">
        <v>0</v>
      </c>
      <c r="G40" s="6">
        <f>IF(C40=0,0,(D40/C40)*100)</f>
        <v>83.248623789764878</v>
      </c>
    </row>
    <row r="41" spans="1:7">
      <c r="A41" s="4" t="s">
        <v>29</v>
      </c>
      <c r="B41" s="13" t="s">
        <v>30</v>
      </c>
      <c r="C41" s="6">
        <v>640000</v>
      </c>
      <c r="D41" s="6">
        <v>632977.79</v>
      </c>
      <c r="E41" s="6">
        <v>632977.79</v>
      </c>
      <c r="F41" s="6">
        <v>0</v>
      </c>
      <c r="G41" s="6">
        <f>IF(C41=0,0,(D41/C41)*100)</f>
        <v>98.902779687500015</v>
      </c>
    </row>
    <row r="42" spans="1:7" ht="28.8">
      <c r="A42" s="4" t="s">
        <v>31</v>
      </c>
      <c r="B42" s="13" t="s">
        <v>32</v>
      </c>
      <c r="C42" s="6">
        <v>263800</v>
      </c>
      <c r="D42" s="6">
        <v>212991.4</v>
      </c>
      <c r="E42" s="6">
        <v>212991.4</v>
      </c>
      <c r="F42" s="6">
        <v>0</v>
      </c>
      <c r="G42" s="6">
        <f>IF(C42=0,0,(D42/C42)*100)</f>
        <v>80.739727065959059</v>
      </c>
    </row>
    <row r="43" spans="1:7" ht="57.6">
      <c r="A43" s="4" t="s">
        <v>45</v>
      </c>
      <c r="B43" s="13" t="s">
        <v>46</v>
      </c>
      <c r="C43" s="6">
        <v>50319</v>
      </c>
      <c r="D43" s="6">
        <v>6373.5999999999995</v>
      </c>
      <c r="E43" s="6">
        <v>6373.5999999999995</v>
      </c>
      <c r="F43" s="6">
        <v>0</v>
      </c>
      <c r="G43" s="6">
        <f>IF(C43=0,0,(D43/C43)*100)</f>
        <v>12.666388441741688</v>
      </c>
    </row>
    <row r="44" spans="1:7" ht="57.6">
      <c r="A44" s="4" t="s">
        <v>47</v>
      </c>
      <c r="B44" s="13" t="s">
        <v>48</v>
      </c>
      <c r="C44" s="6">
        <v>50319</v>
      </c>
      <c r="D44" s="6">
        <v>6373.5999999999995</v>
      </c>
      <c r="E44" s="6">
        <v>6373.5999999999995</v>
      </c>
      <c r="F44" s="6">
        <v>0</v>
      </c>
      <c r="G44" s="6">
        <f>IF(C44=0,0,(D44/C44)*100)</f>
        <v>12.666388441741688</v>
      </c>
    </row>
    <row r="45" spans="1:7">
      <c r="A45" s="4" t="s">
        <v>33</v>
      </c>
      <c r="B45" s="13" t="s">
        <v>34</v>
      </c>
      <c r="C45" s="6">
        <v>3937</v>
      </c>
      <c r="D45" s="6">
        <v>2256.21</v>
      </c>
      <c r="E45" s="6">
        <v>2256.21</v>
      </c>
      <c r="F45" s="6">
        <v>0</v>
      </c>
      <c r="G45" s="6">
        <f>IF(C45=0,0,(D45/C45)*100)</f>
        <v>57.307848615697232</v>
      </c>
    </row>
    <row r="46" spans="1:7">
      <c r="A46" s="2" t="s">
        <v>9</v>
      </c>
      <c r="B46" s="12" t="s">
        <v>49</v>
      </c>
      <c r="C46" s="5">
        <v>545542</v>
      </c>
      <c r="D46" s="5">
        <v>463332.62</v>
      </c>
      <c r="E46" s="5">
        <v>441203.43999999994</v>
      </c>
      <c r="F46" s="5">
        <v>22129.18</v>
      </c>
      <c r="G46" s="5">
        <f>IF(C46=0,0,(D46/C46)*100)</f>
        <v>84.930696445003321</v>
      </c>
    </row>
    <row r="47" spans="1:7">
      <c r="A47" s="4" t="s">
        <v>9</v>
      </c>
      <c r="B47" s="13" t="s">
        <v>10</v>
      </c>
      <c r="C47" s="6">
        <v>545542</v>
      </c>
      <c r="D47" s="6">
        <v>463332.62</v>
      </c>
      <c r="E47" s="6">
        <v>441203.43999999994</v>
      </c>
      <c r="F47" s="6">
        <v>22129.18</v>
      </c>
      <c r="G47" s="6">
        <f>IF(C47=0,0,(D47/C47)*100)</f>
        <v>84.930696445003321</v>
      </c>
    </row>
    <row r="48" spans="1:7">
      <c r="A48" s="4" t="s">
        <v>50</v>
      </c>
      <c r="B48" s="13" t="s">
        <v>51</v>
      </c>
      <c r="C48" s="6">
        <v>236742</v>
      </c>
      <c r="D48" s="6">
        <v>170203.27000000002</v>
      </c>
      <c r="E48" s="6">
        <v>148074.09</v>
      </c>
      <c r="F48" s="6">
        <v>22129.18</v>
      </c>
      <c r="G48" s="6">
        <f>IF(C48=0,0,(D48/C48)*100)</f>
        <v>71.893990082030228</v>
      </c>
    </row>
    <row r="49" spans="1:7" ht="43.2">
      <c r="A49" s="4" t="s">
        <v>52</v>
      </c>
      <c r="B49" s="13" t="s">
        <v>53</v>
      </c>
      <c r="C49" s="6">
        <v>236742</v>
      </c>
      <c r="D49" s="6">
        <v>170203.27000000002</v>
      </c>
      <c r="E49" s="6">
        <v>148074.09</v>
      </c>
      <c r="F49" s="6">
        <v>22129.18</v>
      </c>
      <c r="G49" s="6">
        <f>IF(C49=0,0,(D49/C49)*100)</f>
        <v>71.893990082030228</v>
      </c>
    </row>
    <row r="50" spans="1:7">
      <c r="A50" s="4" t="s">
        <v>54</v>
      </c>
      <c r="B50" s="13" t="s">
        <v>55</v>
      </c>
      <c r="C50" s="6">
        <v>308800</v>
      </c>
      <c r="D50" s="6">
        <v>293129.34999999998</v>
      </c>
      <c r="E50" s="6">
        <v>293129.34999999998</v>
      </c>
      <c r="F50" s="6">
        <v>0</v>
      </c>
      <c r="G50" s="6">
        <f>IF(C50=0,0,(D50/C50)*100)</f>
        <v>94.925307642487041</v>
      </c>
    </row>
    <row r="51" spans="1:7">
      <c r="A51" s="4" t="s">
        <v>56</v>
      </c>
      <c r="B51" s="13" t="s">
        <v>57</v>
      </c>
      <c r="C51" s="6">
        <v>308800</v>
      </c>
      <c r="D51" s="6">
        <v>293129.34999999998</v>
      </c>
      <c r="E51" s="6">
        <v>293129.34999999998</v>
      </c>
      <c r="F51" s="6">
        <v>0</v>
      </c>
      <c r="G51" s="6">
        <f>IF(C51=0,0,(D51/C51)*100)</f>
        <v>94.925307642487041</v>
      </c>
    </row>
    <row r="52" spans="1:7" ht="28.8">
      <c r="A52" s="2" t="s">
        <v>58</v>
      </c>
      <c r="B52" s="12" t="s">
        <v>59</v>
      </c>
      <c r="C52" s="5">
        <v>206900</v>
      </c>
      <c r="D52" s="5">
        <v>107504.66</v>
      </c>
      <c r="E52" s="5">
        <v>107504.66</v>
      </c>
      <c r="F52" s="5">
        <v>0</v>
      </c>
      <c r="G52" s="5">
        <f>IF(C52=0,0,(D52/C52)*100)</f>
        <v>51.95971967133881</v>
      </c>
    </row>
    <row r="53" spans="1:7">
      <c r="A53" s="4" t="s">
        <v>9</v>
      </c>
      <c r="B53" s="13" t="s">
        <v>10</v>
      </c>
      <c r="C53" s="6">
        <v>206900</v>
      </c>
      <c r="D53" s="6">
        <v>107504.66</v>
      </c>
      <c r="E53" s="6">
        <v>107504.66</v>
      </c>
      <c r="F53" s="6">
        <v>0</v>
      </c>
      <c r="G53" s="6">
        <f>IF(C53=0,0,(D53/C53)*100)</f>
        <v>51.95971967133881</v>
      </c>
    </row>
    <row r="54" spans="1:7">
      <c r="A54" s="4" t="s">
        <v>50</v>
      </c>
      <c r="B54" s="13" t="s">
        <v>51</v>
      </c>
      <c r="C54" s="6">
        <v>15000</v>
      </c>
      <c r="D54" s="6">
        <v>0</v>
      </c>
      <c r="E54" s="6">
        <v>0</v>
      </c>
      <c r="F54" s="6">
        <v>0</v>
      </c>
      <c r="G54" s="6">
        <f>IF(C54=0,0,(D54/C54)*100)</f>
        <v>0</v>
      </c>
    </row>
    <row r="55" spans="1:7" ht="43.2">
      <c r="A55" s="4" t="s">
        <v>52</v>
      </c>
      <c r="B55" s="13" t="s">
        <v>53</v>
      </c>
      <c r="C55" s="6">
        <v>15000</v>
      </c>
      <c r="D55" s="6">
        <v>0</v>
      </c>
      <c r="E55" s="6">
        <v>0</v>
      </c>
      <c r="F55" s="6">
        <v>0</v>
      </c>
      <c r="G55" s="6">
        <f>IF(C55=0,0,(D55/C55)*100)</f>
        <v>0</v>
      </c>
    </row>
    <row r="56" spans="1:7">
      <c r="A56" s="4" t="s">
        <v>54</v>
      </c>
      <c r="B56" s="13" t="s">
        <v>55</v>
      </c>
      <c r="C56" s="6">
        <v>191900</v>
      </c>
      <c r="D56" s="6">
        <v>107504.66</v>
      </c>
      <c r="E56" s="6">
        <v>107504.66</v>
      </c>
      <c r="F56" s="6">
        <v>0</v>
      </c>
      <c r="G56" s="6">
        <f>IF(C56=0,0,(D56/C56)*100)</f>
        <v>56.021188118811885</v>
      </c>
    </row>
    <row r="57" spans="1:7">
      <c r="A57" s="4" t="s">
        <v>56</v>
      </c>
      <c r="B57" s="13" t="s">
        <v>57</v>
      </c>
      <c r="C57" s="6">
        <v>191900</v>
      </c>
      <c r="D57" s="6">
        <v>107504.66</v>
      </c>
      <c r="E57" s="6">
        <v>107504.66</v>
      </c>
      <c r="F57" s="6">
        <v>0</v>
      </c>
      <c r="G57" s="6">
        <f>IF(C57=0,0,(D57/C57)*100)</f>
        <v>56.021188118811885</v>
      </c>
    </row>
    <row r="58" spans="1:7">
      <c r="A58" s="2" t="s">
        <v>60</v>
      </c>
      <c r="B58" s="12" t="s">
        <v>61</v>
      </c>
      <c r="C58" s="5">
        <v>1096600</v>
      </c>
      <c r="D58" s="5">
        <v>903276.34000000008</v>
      </c>
      <c r="E58" s="5">
        <v>903276.34000000008</v>
      </c>
      <c r="F58" s="5">
        <v>0</v>
      </c>
      <c r="G58" s="5">
        <f>IF(C58=0,0,(D58/C58)*100)</f>
        <v>82.370631041400699</v>
      </c>
    </row>
    <row r="59" spans="1:7">
      <c r="A59" s="4" t="s">
        <v>9</v>
      </c>
      <c r="B59" s="13" t="s">
        <v>10</v>
      </c>
      <c r="C59" s="6">
        <v>1096600</v>
      </c>
      <c r="D59" s="6">
        <v>903276.34000000008</v>
      </c>
      <c r="E59" s="6">
        <v>903276.34000000008</v>
      </c>
      <c r="F59" s="6">
        <v>0</v>
      </c>
      <c r="G59" s="6">
        <f>IF(C59=0,0,(D59/C59)*100)</f>
        <v>82.370631041400699</v>
      </c>
    </row>
    <row r="60" spans="1:7" ht="28.8">
      <c r="A60" s="4" t="s">
        <v>11</v>
      </c>
      <c r="B60" s="13" t="s">
        <v>12</v>
      </c>
      <c r="C60" s="6">
        <v>1059600</v>
      </c>
      <c r="D60" s="6">
        <v>879037.78</v>
      </c>
      <c r="E60" s="6">
        <v>879037.78</v>
      </c>
      <c r="F60" s="6">
        <v>0</v>
      </c>
      <c r="G60" s="6">
        <f>IF(C60=0,0,(D60/C60)*100)</f>
        <v>82.959397885994719</v>
      </c>
    </row>
    <row r="61" spans="1:7">
      <c r="A61" s="4" t="s">
        <v>13</v>
      </c>
      <c r="B61" s="13" t="s">
        <v>14</v>
      </c>
      <c r="C61" s="6">
        <v>855000</v>
      </c>
      <c r="D61" s="6">
        <v>674437.78</v>
      </c>
      <c r="E61" s="6">
        <v>674437.78</v>
      </c>
      <c r="F61" s="6">
        <v>0</v>
      </c>
      <c r="G61" s="6">
        <f>IF(C61=0,0,(D61/C61)*100)</f>
        <v>78.881611695906443</v>
      </c>
    </row>
    <row r="62" spans="1:7">
      <c r="A62" s="4" t="s">
        <v>15</v>
      </c>
      <c r="B62" s="13" t="s">
        <v>16</v>
      </c>
      <c r="C62" s="6">
        <v>855000</v>
      </c>
      <c r="D62" s="6">
        <v>674437.78</v>
      </c>
      <c r="E62" s="6">
        <v>674437.78</v>
      </c>
      <c r="F62" s="6">
        <v>0</v>
      </c>
      <c r="G62" s="6">
        <f>IF(C62=0,0,(D62/C62)*100)</f>
        <v>78.881611695906443</v>
      </c>
    </row>
    <row r="63" spans="1:7">
      <c r="A63" s="4" t="s">
        <v>17</v>
      </c>
      <c r="B63" s="13" t="s">
        <v>18</v>
      </c>
      <c r="C63" s="6">
        <v>204600</v>
      </c>
      <c r="D63" s="6">
        <v>204600</v>
      </c>
      <c r="E63" s="6">
        <v>204600</v>
      </c>
      <c r="F63" s="6">
        <v>0</v>
      </c>
      <c r="G63" s="6">
        <f>IF(C63=0,0,(D63/C63)*100)</f>
        <v>100</v>
      </c>
    </row>
    <row r="64" spans="1:7" ht="28.8">
      <c r="A64" s="4" t="s">
        <v>19</v>
      </c>
      <c r="B64" s="13" t="s">
        <v>20</v>
      </c>
      <c r="C64" s="6">
        <v>37000</v>
      </c>
      <c r="D64" s="6">
        <v>24238.559999999998</v>
      </c>
      <c r="E64" s="6">
        <v>24238.559999999998</v>
      </c>
      <c r="F64" s="6">
        <v>0</v>
      </c>
      <c r="G64" s="6">
        <f>IF(C64=0,0,(D64/C64)*100)</f>
        <v>65.509621621621619</v>
      </c>
    </row>
    <row r="65" spans="1:7" ht="28.8">
      <c r="A65" s="4" t="s">
        <v>21</v>
      </c>
      <c r="B65" s="13" t="s">
        <v>22</v>
      </c>
      <c r="C65" s="6">
        <v>10000</v>
      </c>
      <c r="D65" s="6">
        <v>0</v>
      </c>
      <c r="E65" s="6">
        <v>0</v>
      </c>
      <c r="F65" s="6">
        <v>0</v>
      </c>
      <c r="G65" s="6">
        <f>IF(C65=0,0,(D65/C65)*100)</f>
        <v>0</v>
      </c>
    </row>
    <row r="66" spans="1:7" ht="28.8">
      <c r="A66" s="4" t="s">
        <v>25</v>
      </c>
      <c r="B66" s="13" t="s">
        <v>26</v>
      </c>
      <c r="C66" s="6">
        <v>27000</v>
      </c>
      <c r="D66" s="6">
        <v>24238.559999999998</v>
      </c>
      <c r="E66" s="6">
        <v>24238.559999999998</v>
      </c>
      <c r="F66" s="6">
        <v>0</v>
      </c>
      <c r="G66" s="6">
        <f>IF(C66=0,0,(D66/C66)*100)</f>
        <v>89.772444444444432</v>
      </c>
    </row>
    <row r="67" spans="1:7">
      <c r="A67" s="4" t="s">
        <v>27</v>
      </c>
      <c r="B67" s="13" t="s">
        <v>28</v>
      </c>
      <c r="C67" s="6">
        <v>17000</v>
      </c>
      <c r="D67" s="6">
        <v>14818.56</v>
      </c>
      <c r="E67" s="6">
        <v>14818.56</v>
      </c>
      <c r="F67" s="6">
        <v>0</v>
      </c>
      <c r="G67" s="6">
        <f>IF(C67=0,0,(D67/C67)*100)</f>
        <v>87.168000000000006</v>
      </c>
    </row>
    <row r="68" spans="1:7">
      <c r="A68" s="4" t="s">
        <v>29</v>
      </c>
      <c r="B68" s="13" t="s">
        <v>30</v>
      </c>
      <c r="C68" s="6">
        <v>0</v>
      </c>
      <c r="D68" s="6">
        <v>0</v>
      </c>
      <c r="E68" s="6">
        <v>0</v>
      </c>
      <c r="F68" s="6">
        <v>0</v>
      </c>
      <c r="G68" s="6">
        <f>IF(C68=0,0,(D68/C68)*100)</f>
        <v>0</v>
      </c>
    </row>
    <row r="69" spans="1:7" ht="28.8">
      <c r="A69" s="4" t="s">
        <v>31</v>
      </c>
      <c r="B69" s="13" t="s">
        <v>32</v>
      </c>
      <c r="C69" s="6">
        <v>10000</v>
      </c>
      <c r="D69" s="6">
        <v>9420</v>
      </c>
      <c r="E69" s="6">
        <v>9420</v>
      </c>
      <c r="F69" s="6">
        <v>0</v>
      </c>
      <c r="G69" s="6">
        <f>IF(C69=0,0,(D69/C69)*100)</f>
        <v>94.199999999999989</v>
      </c>
    </row>
    <row r="70" spans="1:7">
      <c r="A70" s="2" t="s">
        <v>62</v>
      </c>
      <c r="B70" s="12" t="s">
        <v>63</v>
      </c>
      <c r="C70" s="5">
        <v>246912</v>
      </c>
      <c r="D70" s="5">
        <v>184222.29</v>
      </c>
      <c r="E70" s="5">
        <v>184222.29</v>
      </c>
      <c r="F70" s="5">
        <v>0</v>
      </c>
      <c r="G70" s="5">
        <f>IF(C70=0,0,(D70/C70)*100)</f>
        <v>74.610504957231726</v>
      </c>
    </row>
    <row r="71" spans="1:7">
      <c r="A71" s="4" t="s">
        <v>9</v>
      </c>
      <c r="B71" s="13" t="s">
        <v>10</v>
      </c>
      <c r="C71" s="6">
        <v>246912</v>
      </c>
      <c r="D71" s="6">
        <v>184222.29</v>
      </c>
      <c r="E71" s="6">
        <v>184222.29</v>
      </c>
      <c r="F71" s="6">
        <v>0</v>
      </c>
      <c r="G71" s="6">
        <f>IF(C71=0,0,(D71/C71)*100)</f>
        <v>74.610504957231726</v>
      </c>
    </row>
    <row r="72" spans="1:7">
      <c r="A72" s="4" t="s">
        <v>50</v>
      </c>
      <c r="B72" s="13" t="s">
        <v>51</v>
      </c>
      <c r="C72" s="6">
        <v>246912</v>
      </c>
      <c r="D72" s="6">
        <v>184222.29</v>
      </c>
      <c r="E72" s="6">
        <v>184222.29</v>
      </c>
      <c r="F72" s="6">
        <v>0</v>
      </c>
      <c r="G72" s="6">
        <f>IF(C72=0,0,(D72/C72)*100)</f>
        <v>74.610504957231726</v>
      </c>
    </row>
    <row r="73" spans="1:7" ht="43.2">
      <c r="A73" s="4" t="s">
        <v>52</v>
      </c>
      <c r="B73" s="13" t="s">
        <v>53</v>
      </c>
      <c r="C73" s="6">
        <v>246912</v>
      </c>
      <c r="D73" s="6">
        <v>184222.29</v>
      </c>
      <c r="E73" s="6">
        <v>184222.29</v>
      </c>
      <c r="F73" s="6">
        <v>0</v>
      </c>
      <c r="G73" s="6">
        <f>IF(C73=0,0,(D73/C73)*100)</f>
        <v>74.610504957231726</v>
      </c>
    </row>
    <row r="74" spans="1:7" ht="28.8">
      <c r="A74" s="2" t="s">
        <v>64</v>
      </c>
      <c r="B74" s="12" t="s">
        <v>65</v>
      </c>
      <c r="C74" s="5">
        <v>3883677</v>
      </c>
      <c r="D74" s="5">
        <v>2102426.0300000003</v>
      </c>
      <c r="E74" s="5">
        <v>2102426.0300000003</v>
      </c>
      <c r="F74" s="5">
        <v>0</v>
      </c>
      <c r="G74" s="5">
        <f>IF(C74=0,0,(D74/C74)*100)</f>
        <v>54.134935268818708</v>
      </c>
    </row>
    <row r="75" spans="1:7">
      <c r="A75" s="4" t="s">
        <v>9</v>
      </c>
      <c r="B75" s="13" t="s">
        <v>10</v>
      </c>
      <c r="C75" s="6">
        <v>3883677</v>
      </c>
      <c r="D75" s="6">
        <v>2102426.0300000003</v>
      </c>
      <c r="E75" s="6">
        <v>2102426.0300000003</v>
      </c>
      <c r="F75" s="6">
        <v>0</v>
      </c>
      <c r="G75" s="6">
        <f>IF(C75=0,0,(D75/C75)*100)</f>
        <v>54.134935268818708</v>
      </c>
    </row>
    <row r="76" spans="1:7" ht="28.8">
      <c r="A76" s="4" t="s">
        <v>11</v>
      </c>
      <c r="B76" s="13" t="s">
        <v>12</v>
      </c>
      <c r="C76" s="6">
        <v>53680</v>
      </c>
      <c r="D76" s="6">
        <v>23092.79</v>
      </c>
      <c r="E76" s="6">
        <v>23092.79</v>
      </c>
      <c r="F76" s="6">
        <v>0</v>
      </c>
      <c r="G76" s="6">
        <f>IF(C76=0,0,(D76/C76)*100)</f>
        <v>43.019355439642325</v>
      </c>
    </row>
    <row r="77" spans="1:7">
      <c r="A77" s="4" t="s">
        <v>13</v>
      </c>
      <c r="B77" s="13" t="s">
        <v>14</v>
      </c>
      <c r="C77" s="6">
        <v>44000</v>
      </c>
      <c r="D77" s="6">
        <v>18928.52</v>
      </c>
      <c r="E77" s="6">
        <v>18928.52</v>
      </c>
      <c r="F77" s="6">
        <v>0</v>
      </c>
      <c r="G77" s="6">
        <f>IF(C77=0,0,(D77/C77)*100)</f>
        <v>43.019363636363636</v>
      </c>
    </row>
    <row r="78" spans="1:7">
      <c r="A78" s="4" t="s">
        <v>15</v>
      </c>
      <c r="B78" s="13" t="s">
        <v>16</v>
      </c>
      <c r="C78" s="6">
        <v>44000</v>
      </c>
      <c r="D78" s="6">
        <v>18928.52</v>
      </c>
      <c r="E78" s="6">
        <v>18928.52</v>
      </c>
      <c r="F78" s="6">
        <v>0</v>
      </c>
      <c r="G78" s="6">
        <f>IF(C78=0,0,(D78/C78)*100)</f>
        <v>43.019363636363636</v>
      </c>
    </row>
    <row r="79" spans="1:7">
      <c r="A79" s="4" t="s">
        <v>17</v>
      </c>
      <c r="B79" s="13" t="s">
        <v>18</v>
      </c>
      <c r="C79" s="6">
        <v>9680</v>
      </c>
      <c r="D79" s="6">
        <v>4164.2700000000004</v>
      </c>
      <c r="E79" s="6">
        <v>4164.2700000000004</v>
      </c>
      <c r="F79" s="6">
        <v>0</v>
      </c>
      <c r="G79" s="6">
        <f>IF(C79=0,0,(D79/C79)*100)</f>
        <v>43.019318181818186</v>
      </c>
    </row>
    <row r="80" spans="1:7" ht="28.8">
      <c r="A80" s="4" t="s">
        <v>19</v>
      </c>
      <c r="B80" s="13" t="s">
        <v>20</v>
      </c>
      <c r="C80" s="6">
        <v>3329997</v>
      </c>
      <c r="D80" s="6">
        <v>2079333.24</v>
      </c>
      <c r="E80" s="6">
        <v>2079333.24</v>
      </c>
      <c r="F80" s="6">
        <v>0</v>
      </c>
      <c r="G80" s="6">
        <f>IF(C80=0,0,(D80/C80)*100)</f>
        <v>62.44249589414045</v>
      </c>
    </row>
    <row r="81" spans="1:7" ht="28.8">
      <c r="A81" s="4" t="s">
        <v>21</v>
      </c>
      <c r="B81" s="13" t="s">
        <v>22</v>
      </c>
      <c r="C81" s="6">
        <v>75000</v>
      </c>
      <c r="D81" s="6">
        <v>65210.44</v>
      </c>
      <c r="E81" s="6">
        <v>65210.44</v>
      </c>
      <c r="F81" s="6">
        <v>0</v>
      </c>
      <c r="G81" s="6">
        <f>IF(C81=0,0,(D81/C81)*100)</f>
        <v>86.947253333333336</v>
      </c>
    </row>
    <row r="82" spans="1:7" ht="28.8">
      <c r="A82" s="4" t="s">
        <v>23</v>
      </c>
      <c r="B82" s="13" t="s">
        <v>24</v>
      </c>
      <c r="C82" s="6">
        <v>3051667</v>
      </c>
      <c r="D82" s="6">
        <v>1936358.76</v>
      </c>
      <c r="E82" s="6">
        <v>1936358.76</v>
      </c>
      <c r="F82" s="6">
        <v>0</v>
      </c>
      <c r="G82" s="6">
        <f>IF(C82=0,0,(D82/C82)*100)</f>
        <v>63.452492031404475</v>
      </c>
    </row>
    <row r="83" spans="1:7" ht="28.8">
      <c r="A83" s="4" t="s">
        <v>25</v>
      </c>
      <c r="B83" s="13" t="s">
        <v>26</v>
      </c>
      <c r="C83" s="6">
        <v>203330</v>
      </c>
      <c r="D83" s="6">
        <v>77764.039999999994</v>
      </c>
      <c r="E83" s="6">
        <v>77764.039999999994</v>
      </c>
      <c r="F83" s="6">
        <v>0</v>
      </c>
      <c r="G83" s="6">
        <f>IF(C83=0,0,(D83/C83)*100)</f>
        <v>38.245236807160772</v>
      </c>
    </row>
    <row r="84" spans="1:7">
      <c r="A84" s="4" t="s">
        <v>27</v>
      </c>
      <c r="B84" s="13" t="s">
        <v>28</v>
      </c>
      <c r="C84" s="6">
        <v>203330</v>
      </c>
      <c r="D84" s="6">
        <v>77764.039999999994</v>
      </c>
      <c r="E84" s="6">
        <v>77764.039999999994</v>
      </c>
      <c r="F84" s="6">
        <v>0</v>
      </c>
      <c r="G84" s="6">
        <f>IF(C84=0,0,(D84/C84)*100)</f>
        <v>38.245236807160772</v>
      </c>
    </row>
    <row r="85" spans="1:7">
      <c r="A85" s="4" t="s">
        <v>50</v>
      </c>
      <c r="B85" s="13" t="s">
        <v>51</v>
      </c>
      <c r="C85" s="6">
        <v>500000</v>
      </c>
      <c r="D85" s="6">
        <v>0</v>
      </c>
      <c r="E85" s="6">
        <v>0</v>
      </c>
      <c r="F85" s="6">
        <v>0</v>
      </c>
      <c r="G85" s="6">
        <f>IF(C85=0,0,(D85/C85)*100)</f>
        <v>0</v>
      </c>
    </row>
    <row r="86" spans="1:7" ht="43.2">
      <c r="A86" s="4" t="s">
        <v>52</v>
      </c>
      <c r="B86" s="13" t="s">
        <v>53</v>
      </c>
      <c r="C86" s="6">
        <v>500000</v>
      </c>
      <c r="D86" s="6">
        <v>0</v>
      </c>
      <c r="E86" s="6">
        <v>0</v>
      </c>
      <c r="F86" s="6">
        <v>0</v>
      </c>
      <c r="G86" s="6">
        <f>IF(C86=0,0,(D86/C86)*100)</f>
        <v>0</v>
      </c>
    </row>
    <row r="87" spans="1:7">
      <c r="A87" s="2" t="s">
        <v>66</v>
      </c>
      <c r="B87" s="12" t="s">
        <v>67</v>
      </c>
      <c r="C87" s="5">
        <v>1920000</v>
      </c>
      <c r="D87" s="5">
        <v>216565.86</v>
      </c>
      <c r="E87" s="5">
        <v>216565.86</v>
      </c>
      <c r="F87" s="5">
        <v>0</v>
      </c>
      <c r="G87" s="5">
        <f>IF(C87=0,0,(D87/C87)*100)</f>
        <v>11.279471874999999</v>
      </c>
    </row>
    <row r="88" spans="1:7">
      <c r="A88" s="4" t="s">
        <v>9</v>
      </c>
      <c r="B88" s="13" t="s">
        <v>10</v>
      </c>
      <c r="C88" s="6">
        <v>1920000</v>
      </c>
      <c r="D88" s="6">
        <v>216565.86</v>
      </c>
      <c r="E88" s="6">
        <v>216565.86</v>
      </c>
      <c r="F88" s="6">
        <v>0</v>
      </c>
      <c r="G88" s="6">
        <f>IF(C88=0,0,(D88/C88)*100)</f>
        <v>11.279471874999999</v>
      </c>
    </row>
    <row r="89" spans="1:7" ht="28.8">
      <c r="A89" s="4" t="s">
        <v>19</v>
      </c>
      <c r="B89" s="13" t="s">
        <v>20</v>
      </c>
      <c r="C89" s="6">
        <v>1920000</v>
      </c>
      <c r="D89" s="6">
        <v>216565.86</v>
      </c>
      <c r="E89" s="6">
        <v>216565.86</v>
      </c>
      <c r="F89" s="6">
        <v>0</v>
      </c>
      <c r="G89" s="6">
        <f>IF(C89=0,0,(D89/C89)*100)</f>
        <v>11.279471874999999</v>
      </c>
    </row>
    <row r="90" spans="1:7" ht="28.8">
      <c r="A90" s="4" t="s">
        <v>23</v>
      </c>
      <c r="B90" s="13" t="s">
        <v>24</v>
      </c>
      <c r="C90" s="6">
        <v>1920000</v>
      </c>
      <c r="D90" s="6">
        <v>216565.86</v>
      </c>
      <c r="E90" s="6">
        <v>216565.86</v>
      </c>
      <c r="F90" s="6">
        <v>0</v>
      </c>
      <c r="G90" s="6">
        <f>IF(C90=0,0,(D90/C90)*100)</f>
        <v>11.279471874999999</v>
      </c>
    </row>
    <row r="91" spans="1:7">
      <c r="A91" s="2" t="s">
        <v>68</v>
      </c>
      <c r="B91" s="12" t="s">
        <v>69</v>
      </c>
      <c r="C91" s="5">
        <v>849305</v>
      </c>
      <c r="D91" s="5">
        <v>789305</v>
      </c>
      <c r="E91" s="5">
        <v>789305</v>
      </c>
      <c r="F91" s="5">
        <v>0</v>
      </c>
      <c r="G91" s="5">
        <f>IF(C91=0,0,(D91/C91)*100)</f>
        <v>92.935400121275634</v>
      </c>
    </row>
    <row r="92" spans="1:7">
      <c r="A92" s="4" t="s">
        <v>9</v>
      </c>
      <c r="B92" s="13" t="s">
        <v>10</v>
      </c>
      <c r="C92" s="6">
        <v>849305</v>
      </c>
      <c r="D92" s="6">
        <v>789305</v>
      </c>
      <c r="E92" s="6">
        <v>789305</v>
      </c>
      <c r="F92" s="6">
        <v>0</v>
      </c>
      <c r="G92" s="6">
        <f>IF(C92=0,0,(D92/C92)*100)</f>
        <v>92.935400121275634</v>
      </c>
    </row>
    <row r="93" spans="1:7">
      <c r="A93" s="4" t="s">
        <v>50</v>
      </c>
      <c r="B93" s="13" t="s">
        <v>51</v>
      </c>
      <c r="C93" s="6">
        <v>849305</v>
      </c>
      <c r="D93" s="6">
        <v>789305</v>
      </c>
      <c r="E93" s="6">
        <v>789305</v>
      </c>
      <c r="F93" s="6">
        <v>0</v>
      </c>
      <c r="G93" s="6">
        <f>IF(C93=0,0,(D93/C93)*100)</f>
        <v>92.935400121275634</v>
      </c>
    </row>
    <row r="94" spans="1:7" ht="43.2">
      <c r="A94" s="4" t="s">
        <v>70</v>
      </c>
      <c r="B94" s="13" t="s">
        <v>71</v>
      </c>
      <c r="C94" s="6">
        <v>849305</v>
      </c>
      <c r="D94" s="6">
        <v>789305</v>
      </c>
      <c r="E94" s="6">
        <v>789305</v>
      </c>
      <c r="F94" s="6">
        <v>0</v>
      </c>
      <c r="G94" s="6">
        <f>IF(C94=0,0,(D94/C94)*100)</f>
        <v>92.935400121275634</v>
      </c>
    </row>
    <row r="95" spans="1:7">
      <c r="A95" s="3" t="s">
        <v>72</v>
      </c>
      <c r="B95" s="3"/>
      <c r="C95" s="5">
        <v>37452510.799999997</v>
      </c>
      <c r="D95" s="5">
        <v>28911645.07</v>
      </c>
      <c r="E95" s="5">
        <v>28889350.000000004</v>
      </c>
      <c r="F95" s="5">
        <v>22295.07</v>
      </c>
      <c r="G95" s="5">
        <f>IF(C95=0,0,(D95/C95)*100)</f>
        <v>77.195478894301544</v>
      </c>
    </row>
    <row r="99" spans="1:4" ht="18">
      <c r="A99" s="11" t="s">
        <v>80</v>
      </c>
      <c r="B99" s="11"/>
      <c r="C99" s="11"/>
      <c r="D99" s="11" t="s">
        <v>81</v>
      </c>
    </row>
  </sheetData>
  <mergeCells count="7">
    <mergeCell ref="D5:G5"/>
    <mergeCell ref="A7:F7"/>
    <mergeCell ref="A8:F8"/>
    <mergeCell ref="F1:G1"/>
    <mergeCell ref="F2:G2"/>
    <mergeCell ref="F3:G3"/>
    <mergeCell ref="D4:G4"/>
  </mergeCells>
  <pageMargins left="0.59055118110236227" right="0.59055118110236227" top="0.39370078740157483" bottom="0.39370078740157483" header="0" footer="0"/>
  <pageSetup paperSize="9" scale="9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2021-11-01T10:33:51Z</cp:lastPrinted>
  <dcterms:created xsi:type="dcterms:W3CDTF">2021-11-01T10:19:19Z</dcterms:created>
  <dcterms:modified xsi:type="dcterms:W3CDTF">2021-11-01T10:34:22Z</dcterms:modified>
</cp:coreProperties>
</file>